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64011"/>
  <bookViews>
    <workbookView xWindow="0" yWindow="0" windowWidth="28800" windowHeight="11940" activeTab="1"/>
  </bookViews>
  <sheets>
    <sheet name="Revizyon Bilgileri" sheetId="7" r:id="rId1"/>
    <sheet name="Form" sheetId="5" r:id="rId2"/>
    <sheet name="Bilgi-Kanı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6" i="5" l="1"/>
  <c r="AF26" i="5"/>
  <c r="AG13" i="5"/>
  <c r="AG14" i="5"/>
  <c r="AG15" i="5"/>
  <c r="AG16" i="5"/>
  <c r="AG17" i="5"/>
  <c r="AG18" i="5"/>
  <c r="AG19" i="5"/>
  <c r="AG20" i="5"/>
  <c r="AG21" i="5"/>
  <c r="AG22" i="5"/>
  <c r="AG23" i="5"/>
  <c r="AG24" i="5"/>
  <c r="AG25" i="5"/>
  <c r="AF13" i="5"/>
  <c r="AF14" i="5"/>
  <c r="AF15" i="5"/>
  <c r="AF16" i="5"/>
  <c r="AF17" i="5"/>
  <c r="AF18" i="5"/>
  <c r="AF19" i="5"/>
  <c r="AF20" i="5"/>
  <c r="AF21" i="5"/>
  <c r="AF22" i="5"/>
  <c r="AF23" i="5"/>
  <c r="AF24" i="5"/>
  <c r="AF25" i="5"/>
  <c r="AE11" i="5" l="1"/>
  <c r="AE12" i="5"/>
  <c r="AE27" i="5"/>
  <c r="X11" i="5"/>
  <c r="X12" i="5"/>
  <c r="X27" i="5"/>
  <c r="AE10" i="5"/>
  <c r="X10" i="5"/>
  <c r="AF10" i="5" s="1"/>
  <c r="AG10" i="5" s="1"/>
  <c r="AF11" i="5" l="1"/>
  <c r="AF12" i="5"/>
  <c r="AG12" i="5" s="1"/>
</calcChain>
</file>

<file path=xl/sharedStrings.xml><?xml version="1.0" encoding="utf-8"?>
<sst xmlns="http://schemas.openxmlformats.org/spreadsheetml/2006/main" count="234" uniqueCount="119">
  <si>
    <t>REVİZYON BİLGİLERİ</t>
  </si>
  <si>
    <t>Revizyon No</t>
  </si>
  <si>
    <t>Revizyon Tarihi</t>
  </si>
  <si>
    <t>Revizyon Açıklaması</t>
  </si>
  <si>
    <t>-</t>
  </si>
  <si>
    <t>İlk Yayın</t>
  </si>
  <si>
    <t>Genel düzenleme yapılmıştır.</t>
  </si>
  <si>
    <t>Doküman No</t>
  </si>
  <si>
    <t>FRM-0033</t>
  </si>
  <si>
    <t>Yayın Tarihi</t>
  </si>
  <si>
    <t>Revizyon no</t>
  </si>
  <si>
    <t>Birimi</t>
  </si>
  <si>
    <t>İlişkili Olduğu Stratejik Plan No</t>
  </si>
  <si>
    <t>Alt Kod</t>
  </si>
  <si>
    <t>Hedef Yılı Gerçekleşme Göstergeleri</t>
  </si>
  <si>
    <t>Başarı Yüzdesi (%)</t>
  </si>
  <si>
    <t>Ocak</t>
  </si>
  <si>
    <t>Şubat</t>
  </si>
  <si>
    <t>Mart</t>
  </si>
  <si>
    <t>Nisan</t>
  </si>
  <si>
    <t>Mayıs</t>
  </si>
  <si>
    <t>Haziran</t>
  </si>
  <si>
    <t>İlk
6 Aylık Toplam</t>
  </si>
  <si>
    <t>Temmuz</t>
  </si>
  <si>
    <t>Ağustos</t>
  </si>
  <si>
    <t>Eylül</t>
  </si>
  <si>
    <t>Ekim</t>
  </si>
  <si>
    <t>Kasım</t>
  </si>
  <si>
    <t>Aralık</t>
  </si>
  <si>
    <t>İkinci 
6 Aylık Toplam</t>
  </si>
  <si>
    <t>Tarih</t>
  </si>
  <si>
    <t xml:space="preserve">Gerçekleşen Hedef Açıklaması </t>
  </si>
  <si>
    <t>Kanıt Açıklaması</t>
  </si>
  <si>
    <t>Kanıt Bağlantı Linki</t>
  </si>
  <si>
    <t>Dosya Adı</t>
  </si>
  <si>
    <t>Kanıt No</t>
  </si>
  <si>
    <t>İsmi Stratejik Plan İzleme Karnesi olarak değiştirildi.</t>
  </si>
  <si>
    <t>BİRİM STRATEJİK PLAN İZLEME KARNESİ</t>
  </si>
  <si>
    <t>Plan Dönemi Başlangıç Değeri*</t>
  </si>
  <si>
    <t>*Plan dönemi başlangıç değeri, bir performans göstergesinin stratejik planın uygulama süreci başlamadan hemen önceki mevcut durumunu ifade eden sayısal veridir.
Örneğin, 2024-2028 yıllarını kapsayan bir plan için başlangıç değeri 2023 yılı sonu verileridir.</t>
  </si>
  <si>
    <t>YILLIK TOPLAM</t>
  </si>
  <si>
    <t>KÜMÜLATİF TOPLAM**</t>
  </si>
  <si>
    <t>Gerçekleşme Durumu</t>
  </si>
  <si>
    <t>**Kümülatif toplam; ilgili raporlama dönemine kadar olan tüm yılların gerçekleşme değerlerinin toplamını ifade eder (Plan dönemi başlangıç yılından itibaren birikimli toplam).</t>
  </si>
  <si>
    <t>Birim Stratejik Plan İzleme Karnesi olarak değiştirildi. Ayrıca İçerik ve Hesaplamalar güncellendi.</t>
  </si>
  <si>
    <t>2024-2028</t>
  </si>
  <si>
    <t>PG1.1.1</t>
  </si>
  <si>
    <t>PG1.1.2</t>
  </si>
  <si>
    <t>PG1.1.3</t>
  </si>
  <si>
    <t>PG1.2.1</t>
  </si>
  <si>
    <t>PG1.2.2</t>
  </si>
  <si>
    <t>PG1.2.3</t>
  </si>
  <si>
    <t>PG1.2.4</t>
  </si>
  <si>
    <t>PG1.3.1</t>
  </si>
  <si>
    <t>PG1.3.2</t>
  </si>
  <si>
    <t>PG1.3.3</t>
  </si>
  <si>
    <t>PG1.3.4</t>
  </si>
  <si>
    <t>PG1.3.5</t>
  </si>
  <si>
    <t>PG1.4.1</t>
  </si>
  <si>
    <t>PG1.4.2</t>
  </si>
  <si>
    <t>PG1.4.3</t>
  </si>
  <si>
    <t>PG2.1.1</t>
  </si>
  <si>
    <t>PG2.1.2</t>
  </si>
  <si>
    <t>PG2.1.3</t>
  </si>
  <si>
    <t>Akademik ve idari insan kaynağının mesleki ve kişisel gelişimine yönelik verilen eğitim sayısı</t>
  </si>
  <si>
    <t>Birimde motivasyonu artırıcı sosyal etkinlik
sayısı</t>
  </si>
  <si>
    <t>Birimde Karar alma süreçlerine yönelik
toplantılara katılan idari personel sayısı*</t>
  </si>
  <si>
    <t>Birimde Karar alma süreçlerine yönelik
toplantılara katılan akademik insan kaynağı sayısı*</t>
  </si>
  <si>
    <t>Birimde karar alma süreçlerine yönelik
toplantılara katılan öğrenci sayısı*</t>
  </si>
  <si>
    <t xml:space="preserve">Birimde Karar alma süreçlerine katılan dış
paydaş sayısı* </t>
  </si>
  <si>
    <t>Kalite kültürünü yaygınlaştırma amacıyla
düzenlenen faaliyet (toplantı, çalıştay vb.) sayısı</t>
  </si>
  <si>
    <t>Kalite süreçleri kapsamında dış paydaşlarla
gerçekleştirilen geribildirim ve değerlendirme
toplantılarının sayısı</t>
  </si>
  <si>
    <t>Kalite süreçleri kapsamında iç paydaşlarla
gerçekleştirilen geribildirim ve değerlendirme
toplantılarının sayısı</t>
  </si>
  <si>
    <t>Paydaşlara verilen eğitim ve danışmanlık
hizmeti sayısı</t>
  </si>
  <si>
    <t>Yazılı, görsel ve sosyal medyada birim ile
ilgili yer alan haber sayısı</t>
  </si>
  <si>
    <t>Paydaşlarla ortaklaşa gerçekleştirilen
etkinlik ve eğitim sayısı</t>
  </si>
  <si>
    <t xml:space="preserve">Birim web sayfasının ziyaret edilme sayısı </t>
  </si>
  <si>
    <t>Yabancı dilde hazırlanan rapor/doküman
sayısı</t>
  </si>
  <si>
    <t>Birimin topluma katkı faaliyetleri sayısı</t>
  </si>
  <si>
    <t>Bölgedeki kurumlarla yapılan ortak çalışma
ve etkinlik sayısı</t>
  </si>
  <si>
    <t xml:space="preserve">Hizmet verilen toplum kesimlerinin
memnuniyet düzeyi(%) </t>
  </si>
  <si>
    <t>Akademik ve idari insan kaynağının birime
ilişkin memnuniyet düzeyi(%)</t>
  </si>
  <si>
    <t>2025
Hedefi
(Kümülatif)</t>
  </si>
  <si>
    <t>Ulaşıldı</t>
  </si>
  <si>
    <t>Strateji Geliştirme Daire Başkanlığı</t>
  </si>
  <si>
    <t>Eylemin sürdürülebilirliği için 2025 yılında öngörülen eğitimler ve faaliyetler tamamlanarak söz konusu performans hedefinin sürdürülebilirliği takip edilecektir.</t>
  </si>
  <si>
    <t>Eylemin sürdürülebilirliği için 6 aylık dönemler halinde anketler düzenlenerek paydaşlarımızın memnuniyet ve önerileri dikkate alınıp söz konusu performans hedefinin sürdürülebilirliği takip edilecektir.</t>
  </si>
  <si>
    <t>Eylemin sürdürülebilirliği için 2025 yılında öngörülen sosyal etkinlikler tamamlanıp söz konusu performans hedefinin sürdürülebilirliği takip edilecektir.</t>
  </si>
  <si>
    <t>Eylemin sürdürülebilirliği için 2025 yılında öngörülen toplantı ve katılımcı yönetim faaliyetleri tamamlanarak söz konusu performans hedefinin sürdürülebilirliği takip edilecektir.</t>
  </si>
  <si>
    <t>Eylemin sürdürülebilirliği için 2025 yılında öngörülen eğitim ve danışmanlık faaliyetleri tamamlanarak söz konusu performans hedefinin sürdürülebilirliği takip edilecektir.</t>
  </si>
  <si>
    <t>Eylemin sürdürülebilirliği için 2025 yılında öngörülen etkinlik ve eğitim faaliyetleri tamamlanarak söz konusu performans hedefinin sürdürülebilirliği takip edilecektir.</t>
  </si>
  <si>
    <t>Eylemin sürdürülebilirliği için 2025 yılında öngörülen faaliyetler tamamlanarak söz konusu performans hedefinin sürdürülebilirliği takip edilecektir.</t>
  </si>
  <si>
    <t>Eylemin sürdürülebilirliği için 2025 yılında üniversitemiz uluslararasılaşma politikası kapsamında raporlamız yabancı dilde de hazırlanarak kamuoyuyla paylaşılacaktır.</t>
  </si>
  <si>
    <t>Eylemin sürdürülebilirliği için 2025 yılında öngörülen ekinlikler tamamlanarak söz konusu performans hedefinin sürdürülebilirliği takip edilecektir.</t>
  </si>
  <si>
    <t xml:space="preserve">1)Üniversitemiz Personel Daire Başkanlığınca iç ve dış paydaşlarımıza yönelik 2025 yılı hizmet içi eğitimleri kapsamında planlanan kamu yönetiminde ''Hassas Görevler'' eğitimi Üniversitemiz Rektörlük binasında yer alan konferans salonunda yüzyüze verildi.
2)Başkanlığımızca Üniversitemizde görev yapan aday memurlara Taşınır Mal Yönetmeliği eğitimi verildi.
3)Başkanlığımızca Üniversitemizde görev yapan aday memurlara 5018 Sayılı Kamu Mali Yönetimi ve Kontrol Kanunu eğitimi verildi.
4)Karabük Üniversitesi Ekrem Karakaya Konferans Salonu’nda Karabük Üniversitesi idari personeline yönelik "Taşınır Kayıt ve Kontrol İşlemleri" ile ‘’Üniversite Sayıştay Bulguları’’ eğitimleri verildi.
5)BARÜ Strateji Geliştirme Daire Başkanlığı olarak Mardin Artuklu Üniversitesi Strateji Geliştirme Daire Başkanlığı ‘na yönelik iç kontrol sistemi, risk yönetimi, kamu standartları uyum eylem planlarına ilişkin süreçler hakkında çevrimiçi olarak bilgilendirme toplantısı yapıldı.
6) İç ve dış paydaşlarımıza yönelik kamu yönetiminde ''Hassas Görevler'' konulu eğitim Sağlık Bilimleri Fakültesinde yüzyüze verildi.
7)Strateji Geliştirme Daire Başkanı V. Çetin BOSTANCI tarafından, taşınır iş ve işlemlerinde görevli personele yönelik olarak taşınır malların kayıt, takip ve yönetim süreçlerine ilişkin mevzuat ve uygulama esaslarını içeren kapsamlı bir eğitim verildi. </t>
  </si>
  <si>
    <t>1) Ödül Yönergesi Kapsamında Başkanlığımız Personeline Teşekkür Belgesi Verildi.
2) Birimimizde çalışmaya başlayan personelin 1. yılını doldurması vesilesiyle çalışma arkadaşlarımızla bir araya gelinerek kutlama ve tebrik etkinliği gerçekleştirildi.
3) Birimimizde çalışma arkadaşlarımızla doğum günü etkinlikleri gerçekleştirildi.</t>
  </si>
  <si>
    <t xml:space="preserve">1)06.01.2025 Cari Bütçe Dağıtım-Planlama Toplantısı 
2)16.01.2025 İç Kontrol İzleme ve Yönlendirme Kurulu Toplantısı 
3)27.01.2025 Birim Kalite Komisyonu Toplantısı 
4)13.02.2025 LABS Toplantısı 
5)06.03.2025 Birim İstişare Toplantısı 
6)30.05.2025 Birim İstişare Toplantısı
7)22/07/2025 Cari Bütçe Toplantısı
8)06.08.2025 Birim İstişare Toplantısı
9)02.10.2025 Birim İstişare Toplantısı
10)24.10.2025 Danışma Kurulu Toplantısı (Toplantı online gereçekleştirilmiştir.)
11)24.11.2025 Birim İstişare Toplantısı  
12)12.12.2025 Birim Stratejik Planlama Ekibi Toplantısı </t>
  </si>
  <si>
    <t>1)06.01.2025 Cari Bütçe Dağıtım-Planlama Toplantısı 
2)16.01.2025 İç Kontrol İzleme ve Yönlendirme Kurulu Toplantısı 
3)27.01.2025 Birim Kalite Komisyonu Toplantısı 
4)13.02.2025 LABS Toplantısı .
5)22/07/2025 Cari Bütçe Toplantısı
6)2026 Yılı Yatırım Bütçe Toplantısı</t>
  </si>
  <si>
    <t>1)06.03.2025 Birim İstişare Toplantısı stajyer öğrencilerimizin katılımıyla gerçekleştirildi.
2)Stajyer öğrencilerimizin katkı ve destekleriyle birim raporlarımızın yabancı dile çevrilmesi hakkında görüş alışverişinde bulunuldu.
3)24.10.2025 Danışma Kurulu Toplantısı (Toplantı online gereçekleştirilmiştir.</t>
  </si>
  <si>
    <t xml:space="preserve">
1)27.01.2025 Birim Kalite Komisyonu Toplantısı 
2)13.02.2025 LABS Toplantısı 
3)06.03.2025 Birim İstişare Toplantısı 
4)30.05.2025 Birim İstişare Toplantısı
2) UBYS Sistemine Stratejik Plan modülü eklenmesi hakkında İKÇÜ ile eğitim gerçekleştirildi.
3)24.10.2025 Danışma Kurulu Toplantısı (Toplantı online gereçekleştirilmiştir.)
</t>
  </si>
  <si>
    <t>1)27.01.2025 Birim Kalite Komisyonu Toplantısı 
2)13.02.2025 LABS Toplantısı 
3)06.03.2025 Birim İstişare Toplantısı 
4)30.05.2025 Birim İstişare Toplantısı
6)İç Kontrol Sistemi Sürekli İyileştirme Çalışmaları hakkında bilgilendirme toplantısı
7)İdari Birimlerimiz ile 2026 Yılı Cari Bütçe Toplantısı Gerçekleştirildi.
8)Akademik Birimlerimiz ile 2026 Yılı Cari Bütçe Toplantısı Gerçekleştirildi.
9)Yatırım Bütçe Toplantısı gerçekleştirildi.</t>
  </si>
  <si>
    <t>1)Üniversitemiz Personel Daire Başkanlığınca iç ve dış paydaşlarımıza yönelik 2025 yılı hizmet içi eğitimleri kapsamında planlanan kamu yönetiminde ''Hassas Görevler'' eğitimi  Üniversitemiz Rektörklük binasında yer alan konferans salonunda yüzyüze verildi. 
2)Başkanlığımızca Üniversitemizde Taşınır Mal Yönetmeliği eğitimi verildi.
3)Başkanlığımızca Üniversitemizde görev yapan aday memurlara 5018 Sayılı Kamu Mali Yönetimi ve Kontrol Kanunu eğitimi verildi.</t>
  </si>
  <si>
    <t>1)UBYS Sistemine Stratejik Plan modülü eklenmesi hakkında İKÇÜ ile eğitim gerçekleştirildi.
2)24.10.2025 Danışma Kurulu Toplantısı (Toplantı online gereçekleştirilmiştir.</t>
  </si>
  <si>
    <t>1) Birim web sayfasında yer alan haberler (https://sgdb.bartin.edu.tr/)
2) Birim sosyal medya hesaplarında yer alan haberler (https://x.com/bartin_sgdb, https://www.instagram.com/baru_sgdb/)</t>
  </si>
  <si>
    <t>1) Birim web sayfası tıklanma sayısı (Otomasyon verileri) (https://sgdb.bartin.edu.tr/)
2) Birim sosyal medya hesapları etkileşim sayıları (https://x.com/bartin_sgdb, https://www.instagram.com/baru_sgdb/)</t>
  </si>
  <si>
    <t>1)Bartın Üniversitesi 2024-2028 Stratejik Planı raporu İngilizce olarak hazırlandı.(https://cdn.bartin.edu.tr/sgdb/ae3ea31651ceb9e89c3a391125993af9/bartinuniversity20242028strategicplanenglishlanguage.pdf )
2) 2025 yılı Performans Programı Raporu İngilizce olarak hazırlandı.(https://cdn.bartin.edu.tr/sgdb/de474a8b44001983ada85ec8fd45bf3d/son-bartin-universitesi-2025-yili-performans-programi.pdf)
3) SGDB Birim Stratejik Planı İngilizce olarak hazırlandı.(https://cdn.bartin.edu.tr/sgdb/972ad15021b2fb66ef7ed0ed020d95f0/strategicplan20242028_hReAWiz.pdf)
4) Her yıl hazırlanan Birim Faaliyet Raporlarımız İngilizce olarak da hazırlanmaktadır.( https://sgdb.bartin.edu.tr/birim-faaliyet-raporu-ingilizce.html)</t>
  </si>
  <si>
    <t xml:space="preserve">1) Birimimizde İşkur Gençlik Programı kapsamında öğrenciler çalışmaya başlamıştır.
2) Birimimizde kısmi zamanlı olarak çalışmak üzere öğrenci alınmıştır.
3) Gönüllülük esası gözetilerek birimimiz personelince bir öğrencimize düzenli olarak burs verilmesine karar verilmiştir. </t>
  </si>
  <si>
    <t>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toplantısı yapıldı.
3) Hazine ve Maliye Bakanlığı ile ortaklaşa işbirliği yapılarak 'Taşınır İşlemleri Rehberi' hazırlama çalışmaları yapılmıştır.
4)24.10.2025 Danışma Kurulu Toplantısı (Toplantı online gereçekleştirilmiştir.)</t>
  </si>
  <si>
    <t>2025 yılı içersinde gerçekleştirilen eğitimlerin ortalaması baz alınmıştır.
(https://sgdb.bartin.edu.tr/haberler/baskanlik-olarak-hizmetlerimizin-memnuniyetini-izliyor-ve-iyilestiriyoruz..html)</t>
  </si>
  <si>
    <t>1) PUKÖ Döngüsü kapsamında paydaş memnuniyeti anket sonuçları %97 oranında gerçekleşmiştir.(https://sgdb.bartin.edu.tr/haberler/baskanlik-olarak-hizmetlerimizin-memnuniyetini-izliyor-ve-iyilestiriyoruz..html)(2025 yılı içersinde gerçekleştirilen eğitimlerin ortalaması baz alınmıştır.)</t>
  </si>
  <si>
    <t xml:space="preserve">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yapıldı.
3) İç ve dış paydaşlarımıza yönelik 2025 yılı hizmet içi eğitimleri kapsamında planlanan kamu yönetiminde ''Hassas Görevler'' eğitimi  Üniversitemiz Rektörklük binasında yer alan konferans salonunda yüzyüze verildi.
4) UBYS Sistemine Stratejik Plan modülü eklenmesi hakkında İKÇÜ ile eğitim gerçekleştirildi.
5)Strateji Geliştirme Daire Başkanı V. Çetin BOSTANCI tarafından, taşınır iş ve işlemlerinde görevli personele yönelik olarak taşınır malların kayıt, takip ve yönetim süreçlerine ilişkin mevzuat ve uygulama esaslarını içeren kapsamlı bir eğitim verildi. </t>
  </si>
  <si>
    <t>1) UBYS Sistemine Stratejik Plan modülü eklenmesi hakkında İKÇÜ ile eğitim gerçekleştirildi.
2)24.10.2025 Danışma Kurulu Toplantısı (Toplantı online gereçekleştirilmiştir.)</t>
  </si>
  <si>
    <t xml:space="preserve"> https://sgdb.bartin.edu.tr/
https://x.com/bartin_sgdb, https://www.instagram.com/baru_sgdb/</t>
  </si>
  <si>
    <t>https://sgdb.bartin.edu.tr/haberler/baskanlik-olarak-hizmetlerimizin-memnuniyetini-izliyor-ve-iyilestiriyoruz..html</t>
  </si>
  <si>
    <t>(https://cdn.bartin.edu.tr/sgdb/ae3ea31651ceb9e89c3a391125993af9/bartinuniversity20242028strategicplanenglishlanguage.pdf 
https://cdn.bartin.edu.tr/sgdb/de474a8b44001983ada85ec8fd45bf3d/son-bartin-universitesi-2025-yili-performans-programi.pdf
(https://cdn.bartin.edu.tr/sgdb/972ad15021b2fb66ef7ed0ed020d95f0/strategicplan20242028_hReAWiz.pdf
https://sgdb.bartin.edu.tr/birim-faaliyet-raporu-ingilizce.html</t>
  </si>
  <si>
    <t>(https://sgdb.bartin.edu.tr/haberler/baskanlik-olarak-hizmetlerimizin-memnuniyetini-izliyor-ve-iyilestiriyoruz..html</t>
  </si>
  <si>
    <t>Önceki Yıl Değeri
(Kümülatif)
2024</t>
  </si>
  <si>
    <t>Performans Göstergeleri</t>
  </si>
  <si>
    <t>2025 YILI KANIT BİLGİLERİ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</si>
</sst>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mbria"/>
      <family val="1"/>
      <charset val="162"/>
    </font>
    <font>
      <sz val="8"/>
      <color theme="1"/>
      <name val="Cambria"/>
      <family val="1"/>
      <charset val="162"/>
    </font>
    <font>
      <b/>
      <sz val="11"/>
      <color rgb="FF002060"/>
      <name val="Cambria"/>
      <family val="1"/>
      <charset val="162"/>
    </font>
    <font>
      <sz val="8"/>
      <color rgb="FF002060"/>
      <name val="Cambria"/>
      <family val="1"/>
      <charset val="162"/>
    </font>
    <font>
      <sz val="10"/>
      <color theme="1"/>
      <name val="Cambria"/>
      <family val="1"/>
      <charset val="162"/>
    </font>
    <font>
      <b/>
      <sz val="10"/>
      <color rgb="FF002060"/>
      <name val="Cambria"/>
      <family val="1"/>
      <charset val="162"/>
    </font>
    <font>
      <sz val="10"/>
      <name val="Cambria"/>
      <family val="1"/>
      <charset val="162"/>
    </font>
    <font>
      <b/>
      <sz val="10"/>
      <name val="Cambria"/>
      <family val="1"/>
      <charset val="162"/>
    </font>
    <font>
      <sz val="10"/>
      <color rgb="FF002060"/>
      <name val="Cambria"/>
      <family val="1"/>
      <charset val="162"/>
    </font>
    <font>
      <sz val="11"/>
      <color theme="1"/>
      <name val="Calibri"/>
      <family val="2"/>
      <scheme val="minor"/>
    </font>
    <font>
      <sz val="10"/>
      <color theme="1"/>
      <name val="Calibri"/>
      <family val="2"/>
      <scheme val="minor"/>
    </font>
    <font>
      <b/>
      <sz val="11"/>
      <color rgb="FF002060"/>
      <name val="Calibri"/>
      <family val="2"/>
      <charset val="162"/>
      <scheme val="minor"/>
    </font>
    <font>
      <sz val="10"/>
      <name val="Calibri"/>
      <family val="2"/>
      <charset val="162"/>
      <scheme val="minor"/>
    </font>
    <font>
      <sz val="11"/>
      <name val="Calibri"/>
      <family val="2"/>
      <charset val="162"/>
      <scheme val="minor"/>
    </font>
    <font>
      <b/>
      <sz val="10"/>
      <color rgb="FFC00000"/>
      <name val="Cambria"/>
      <family val="1"/>
      <charset val="162"/>
    </font>
    <font>
      <u/>
      <sz val="11"/>
      <color theme="10"/>
      <name val="Calibri"/>
      <family val="2"/>
      <scheme val="minor"/>
    </font>
    <font>
      <b/>
      <sz val="10"/>
      <color rgb="FFFF0000"/>
      <name val="Cambria"/>
      <family val="1"/>
      <charset val="162"/>
    </font>
    <font>
      <b/>
      <sz val="10"/>
      <color theme="0"/>
      <name val="Cambria"/>
      <family val="1"/>
      <charset val="16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s>
  <borders count="21">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24994659260841701"/>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s>
  <cellStyleXfs count="3">
    <xf numFmtId="0" fontId="0" fillId="0" borderId="0"/>
    <xf numFmtId="9" fontId="10" fillId="0" borderId="0" applyFont="0" applyFill="0" applyBorder="0" applyAlignment="0" applyProtection="0"/>
    <xf numFmtId="0" fontId="16" fillId="0" borderId="0" applyNumberFormat="0" applyFill="0" applyBorder="0" applyAlignment="0" applyProtection="0"/>
  </cellStyleXfs>
  <cellXfs count="121">
    <xf numFmtId="0" fontId="0" fillId="0" borderId="0" xfId="0"/>
    <xf numFmtId="0" fontId="6" fillId="0" borderId="0" xfId="0" applyFont="1" applyAlignment="1">
      <alignment vertical="center"/>
    </xf>
    <xf numFmtId="0" fontId="5" fillId="0" borderId="0" xfId="0" applyFont="1" applyAlignment="1">
      <alignment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xf>
    <xf numFmtId="0" fontId="11" fillId="0" borderId="0" xfId="0" applyFont="1"/>
    <xf numFmtId="0" fontId="13" fillId="0" borderId="0" xfId="0" applyFont="1"/>
    <xf numFmtId="0" fontId="6" fillId="2" borderId="3" xfId="0" applyFont="1" applyFill="1" applyBorder="1" applyAlignment="1">
      <alignment horizontal="center" textRotation="90"/>
    </xf>
    <xf numFmtId="0" fontId="1" fillId="0" borderId="0" xfId="0" applyFont="1" applyAlignment="1">
      <alignment vertical="center"/>
    </xf>
    <xf numFmtId="0" fontId="3" fillId="2" borderId="3" xfId="0" applyFont="1" applyFill="1" applyBorder="1" applyAlignment="1">
      <alignment horizontal="center" vertical="center" wrapText="1"/>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center" wrapText="1"/>
    </xf>
    <xf numFmtId="0" fontId="15" fillId="2" borderId="3" xfId="0" applyFont="1" applyFill="1" applyBorder="1" applyAlignment="1">
      <alignment horizontal="center" wrapText="1"/>
    </xf>
    <xf numFmtId="0" fontId="9" fillId="0" borderId="0" xfId="0" applyFont="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left"/>
    </xf>
    <xf numFmtId="0" fontId="11" fillId="0" borderId="0" xfId="0" applyFont="1" applyAlignment="1">
      <alignment wrapText="1"/>
    </xf>
    <xf numFmtId="0" fontId="12" fillId="2" borderId="8" xfId="0" applyFont="1" applyFill="1" applyBorder="1" applyAlignment="1">
      <alignment horizontal="center" vertical="center"/>
    </xf>
    <xf numFmtId="0" fontId="12" fillId="2"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xf>
    <xf numFmtId="3" fontId="5" fillId="3" borderId="3" xfId="0" applyNumberFormat="1" applyFont="1" applyFill="1" applyBorder="1" applyAlignment="1">
      <alignment horizontal="center" vertical="center" shrinkToFit="1"/>
    </xf>
    <xf numFmtId="3" fontId="15" fillId="3" borderId="3" xfId="0" applyNumberFormat="1" applyFont="1" applyFill="1" applyBorder="1" applyAlignment="1">
      <alignment horizontal="center" vertical="center" shrinkToFit="1"/>
    </xf>
    <xf numFmtId="0" fontId="5" fillId="3" borderId="0" xfId="0" applyFont="1" applyFill="1" applyAlignment="1">
      <alignment vertical="center"/>
    </xf>
    <xf numFmtId="0" fontId="7" fillId="3" borderId="3"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vertical="center"/>
    </xf>
    <xf numFmtId="0" fontId="7" fillId="3" borderId="3" xfId="0" applyFont="1" applyFill="1" applyBorder="1" applyAlignment="1">
      <alignment horizontal="center" vertical="center"/>
    </xf>
    <xf numFmtId="0" fontId="1" fillId="0" borderId="18" xfId="0" applyFont="1" applyBorder="1" applyAlignment="1">
      <alignment horizontal="center" vertical="center"/>
    </xf>
    <xf numFmtId="14" fontId="1" fillId="0" borderId="18" xfId="0" applyNumberFormat="1" applyFont="1" applyBorder="1" applyAlignment="1">
      <alignment horizontal="center" vertical="center"/>
    </xf>
    <xf numFmtId="0" fontId="5" fillId="3" borderId="4" xfId="0" applyFont="1" applyFill="1" applyBorder="1" applyAlignment="1">
      <alignment vertical="center" wrapText="1"/>
    </xf>
    <xf numFmtId="3" fontId="15" fillId="3" borderId="3" xfId="0" quotePrefix="1" applyNumberFormat="1" applyFont="1" applyFill="1" applyBorder="1" applyAlignment="1">
      <alignment horizontal="center" vertical="center" shrinkToFit="1"/>
    </xf>
    <xf numFmtId="4" fontId="5" fillId="3" borderId="3" xfId="0" applyNumberFormat="1" applyFont="1" applyFill="1" applyBorder="1" applyAlignment="1">
      <alignment horizontal="center" vertical="center" shrinkToFit="1"/>
    </xf>
    <xf numFmtId="4" fontId="15" fillId="3" borderId="3" xfId="0" applyNumberFormat="1" applyFont="1" applyFill="1" applyBorder="1" applyAlignment="1">
      <alignment horizontal="center" vertical="center" shrinkToFit="1"/>
    </xf>
    <xf numFmtId="0" fontId="5" fillId="3" borderId="0" xfId="0" applyFont="1" applyFill="1" applyBorder="1" applyAlignment="1">
      <alignment vertical="center"/>
    </xf>
    <xf numFmtId="0" fontId="14" fillId="0" borderId="3" xfId="0" applyFont="1" applyBorder="1" applyAlignment="1">
      <alignment horizontal="center" vertical="center"/>
    </xf>
    <xf numFmtId="14" fontId="14" fillId="0" borderId="4" xfId="0" applyNumberFormat="1" applyFont="1" applyBorder="1" applyAlignment="1">
      <alignment horizontal="center" vertical="center"/>
    </xf>
    <xf numFmtId="0" fontId="11" fillId="0" borderId="3" xfId="0" applyFont="1" applyBorder="1" applyAlignment="1">
      <alignment horizontal="center" vertical="center"/>
    </xf>
    <xf numFmtId="0" fontId="7" fillId="3" borderId="4" xfId="0" applyFont="1" applyFill="1" applyBorder="1" applyAlignment="1">
      <alignment vertical="center" wrapText="1"/>
    </xf>
    <xf numFmtId="0" fontId="12" fillId="2" borderId="20" xfId="0" applyFont="1" applyFill="1" applyBorder="1" applyAlignment="1">
      <alignment vertical="center"/>
    </xf>
    <xf numFmtId="0" fontId="11" fillId="3" borderId="3" xfId="0" applyFont="1" applyFill="1" applyBorder="1" applyAlignment="1">
      <alignment vertical="center" wrapText="1"/>
    </xf>
    <xf numFmtId="0" fontId="7" fillId="0" borderId="5" xfId="0" applyFont="1" applyBorder="1" applyAlignment="1">
      <alignment horizontal="left" vertical="center" wrapText="1"/>
    </xf>
    <xf numFmtId="0" fontId="7" fillId="0" borderId="5" xfId="2" applyFont="1" applyBorder="1" applyAlignment="1">
      <alignment horizontal="left" vertical="center" wrapText="1"/>
    </xf>
    <xf numFmtId="0" fontId="7" fillId="0" borderId="5" xfId="2"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1" fillId="0" borderId="3" xfId="0" quotePrefix="1" applyFont="1" applyBorder="1" applyAlignment="1">
      <alignment horizontal="center" vertical="center"/>
    </xf>
    <xf numFmtId="0" fontId="1" fillId="0" borderId="19" xfId="0" applyFont="1" applyBorder="1" applyAlignment="1">
      <alignment horizontal="center" vertical="center"/>
    </xf>
    <xf numFmtId="14" fontId="1" fillId="0" borderId="19" xfId="0" applyNumberFormat="1" applyFont="1" applyBorder="1" applyAlignment="1">
      <alignment horizontal="center" vertical="center"/>
    </xf>
    <xf numFmtId="0" fontId="1" fillId="0" borderId="19"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13" xfId="0" applyFont="1" applyBorder="1" applyAlignment="1">
      <alignment horizontal="left" vertical="center"/>
    </xf>
    <xf numFmtId="3" fontId="5" fillId="3" borderId="4" xfId="0" applyNumberFormat="1" applyFont="1" applyFill="1" applyBorder="1" applyAlignment="1">
      <alignment horizontal="center" vertical="center" shrinkToFit="1"/>
    </xf>
    <xf numFmtId="3" fontId="5" fillId="3" borderId="6" xfId="0" applyNumberFormat="1" applyFont="1" applyFill="1" applyBorder="1" applyAlignment="1">
      <alignment horizontal="center" vertical="center" shrinkToFit="1"/>
    </xf>
    <xf numFmtId="3" fontId="5" fillId="3" borderId="5" xfId="0" applyNumberFormat="1" applyFont="1" applyFill="1" applyBorder="1" applyAlignment="1">
      <alignment horizontal="center" vertical="center" shrinkToFit="1"/>
    </xf>
    <xf numFmtId="3" fontId="5" fillId="3" borderId="4" xfId="0" quotePrefix="1" applyNumberFormat="1" applyFont="1" applyFill="1" applyBorder="1" applyAlignment="1">
      <alignment horizontal="center" vertical="center" shrinkToFi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4" fontId="5" fillId="3" borderId="4" xfId="0" applyNumberFormat="1" applyFont="1" applyFill="1" applyBorder="1" applyAlignment="1">
      <alignment horizontal="center" vertical="center" shrinkToFit="1"/>
    </xf>
    <xf numFmtId="4" fontId="5" fillId="3" borderId="6" xfId="0" applyNumberFormat="1" applyFont="1" applyFill="1" applyBorder="1" applyAlignment="1">
      <alignment horizontal="center" vertical="center" shrinkToFit="1"/>
    </xf>
    <xf numFmtId="4" fontId="5" fillId="3" borderId="5" xfId="0" applyNumberFormat="1" applyFont="1" applyFill="1" applyBorder="1" applyAlignment="1">
      <alignment horizontal="center" vertical="center" shrinkToFit="1"/>
    </xf>
    <xf numFmtId="0" fontId="8" fillId="3" borderId="3" xfId="1" applyNumberFormat="1" applyFont="1" applyFill="1" applyBorder="1" applyAlignment="1">
      <alignment horizontal="center" vertical="center"/>
    </xf>
    <xf numFmtId="0" fontId="8" fillId="3" borderId="4" xfId="1" applyNumberFormat="1" applyFont="1" applyFill="1" applyBorder="1" applyAlignment="1">
      <alignment horizontal="center" vertical="center"/>
    </xf>
    <xf numFmtId="0" fontId="17" fillId="3" borderId="4" xfId="0" quotePrefix="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0" fontId="8" fillId="3" borderId="6" xfId="1" applyNumberFormat="1" applyFont="1" applyFill="1" applyBorder="1" applyAlignment="1">
      <alignment horizontal="center" vertical="center"/>
    </xf>
    <xf numFmtId="0" fontId="5" fillId="3" borderId="3" xfId="0" applyFont="1" applyFill="1" applyBorder="1" applyAlignment="1">
      <alignment horizontal="center" vertical="center" shrinkToFit="1"/>
    </xf>
    <xf numFmtId="0" fontId="18" fillId="4" borderId="17" xfId="0" applyFont="1" applyFill="1" applyBorder="1" applyAlignment="1">
      <alignment horizontal="center" vertical="center"/>
    </xf>
    <xf numFmtId="3" fontId="5" fillId="3" borderId="3" xfId="0" applyNumberFormat="1" applyFont="1" applyFill="1" applyBorder="1" applyAlignment="1">
      <alignment horizontal="center" vertical="center" shrinkToFi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6" fillId="0" borderId="0" xfId="0" applyFont="1" applyAlignment="1">
      <alignment horizontal="left" vertical="center"/>
    </xf>
    <xf numFmtId="0" fontId="5" fillId="3" borderId="3" xfId="0" applyFont="1" applyFill="1" applyBorder="1" applyAlignment="1">
      <alignment horizontal="left" vertical="center" wrapText="1"/>
    </xf>
    <xf numFmtId="0" fontId="6" fillId="2" borderId="12" xfId="0" applyFont="1" applyFill="1" applyBorder="1" applyAlignment="1">
      <alignment horizontal="center" vertical="center" textRotation="90" wrapText="1"/>
    </xf>
    <xf numFmtId="0" fontId="6" fillId="2" borderId="13"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6" fillId="2" borderId="15" xfId="0" applyFont="1" applyFill="1" applyBorder="1" applyAlignment="1">
      <alignment horizontal="center" vertical="center" textRotation="90"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textRotation="90"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 fillId="0" borderId="0" xfId="0" applyFont="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7" fillId="3" borderId="3" xfId="0" applyFont="1" applyFill="1" applyBorder="1" applyAlignment="1">
      <alignment horizontal="left" vertical="center" wrapText="1"/>
    </xf>
    <xf numFmtId="0" fontId="6" fillId="0" borderId="0" xfId="0" applyFont="1" applyAlignment="1">
      <alignment horizontal="left" vertical="center" wrapText="1"/>
    </xf>
    <xf numFmtId="0" fontId="15" fillId="0" borderId="17" xfId="0" applyFont="1" applyBorder="1" applyAlignment="1">
      <alignment horizontal="left" vertical="center"/>
    </xf>
    <xf numFmtId="0" fontId="6" fillId="2" borderId="1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4" fontId="4" fillId="0" borderId="1" xfId="0" applyNumberFormat="1" applyFont="1" applyBorder="1" applyAlignment="1">
      <alignment horizontal="left" vertical="center"/>
    </xf>
    <xf numFmtId="14" fontId="4" fillId="0" borderId="2" xfId="0" applyNumberFormat="1" applyFont="1" applyBorder="1" applyAlignment="1">
      <alignment horizontal="left"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cellXfs>
  <cellStyles count="3">
    <cellStyle name="Köprü" xfId="2" builtinId="8"/>
    <cellStyle name="Normal" xfId="0" builtinId="0"/>
    <cellStyle name="Yüzde" xfId="1" builtinId="5"/>
  </cellStyles>
  <dxfs count="2">
    <dxf>
      <fill>
        <patternFill>
          <bgColor theme="9" tint="0.39994506668294322"/>
        </patternFill>
      </fill>
    </dxf>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4</xdr:col>
      <xdr:colOff>168593</xdr:colOff>
      <xdr:row>3</xdr:row>
      <xdr:rowOff>78740</xdr:rowOff>
    </xdr:to>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1597343" cy="526415"/>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gdb.bartin.edu.tr/haberler/baskanlik-olarak-hizmetlerimizin-memnuniyetini-izliyor-ve-iyilestiriyoruz..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D14" sqref="D14"/>
    </sheetView>
  </sheetViews>
  <sheetFormatPr defaultRowHeight="14.25" x14ac:dyDescent="0.25"/>
  <cols>
    <col min="1" max="1" width="11" style="13" customWidth="1"/>
    <col min="2" max="2" width="12.5703125" style="13" customWidth="1"/>
    <col min="3" max="16384" width="9.140625" style="9"/>
  </cols>
  <sheetData>
    <row r="1" spans="1:8" x14ac:dyDescent="0.25">
      <c r="A1" s="56" t="s">
        <v>0</v>
      </c>
      <c r="B1" s="56"/>
      <c r="C1" s="56"/>
      <c r="D1" s="56"/>
      <c r="E1" s="56"/>
      <c r="F1" s="56"/>
      <c r="G1" s="56"/>
      <c r="H1" s="56"/>
    </row>
    <row r="2" spans="1:8" ht="28.5" x14ac:dyDescent="0.25">
      <c r="A2" s="10" t="s">
        <v>1</v>
      </c>
      <c r="B2" s="10" t="s">
        <v>2</v>
      </c>
      <c r="C2" s="57" t="s">
        <v>3</v>
      </c>
      <c r="D2" s="57"/>
      <c r="E2" s="57"/>
      <c r="F2" s="57"/>
      <c r="G2" s="57"/>
      <c r="H2" s="57"/>
    </row>
    <row r="3" spans="1:8" x14ac:dyDescent="0.25">
      <c r="A3" s="11">
        <v>0</v>
      </c>
      <c r="B3" s="12" t="s">
        <v>4</v>
      </c>
      <c r="C3" s="58" t="s">
        <v>5</v>
      </c>
      <c r="D3" s="58"/>
      <c r="E3" s="58"/>
      <c r="F3" s="58"/>
      <c r="G3" s="58"/>
      <c r="H3" s="58"/>
    </row>
    <row r="4" spans="1:8" x14ac:dyDescent="0.25">
      <c r="A4" s="11">
        <v>1</v>
      </c>
      <c r="B4" s="12">
        <v>44301</v>
      </c>
      <c r="C4" s="59" t="s">
        <v>6</v>
      </c>
      <c r="D4" s="60"/>
      <c r="E4" s="60"/>
      <c r="F4" s="60"/>
      <c r="G4" s="60"/>
      <c r="H4" s="61"/>
    </row>
    <row r="5" spans="1:8" x14ac:dyDescent="0.25">
      <c r="A5" s="35">
        <v>2</v>
      </c>
      <c r="B5" s="36">
        <v>46077</v>
      </c>
      <c r="C5" s="62" t="s">
        <v>36</v>
      </c>
      <c r="D5" s="63"/>
      <c r="E5" s="63"/>
      <c r="F5" s="63"/>
      <c r="G5" s="63"/>
      <c r="H5" s="64"/>
    </row>
    <row r="6" spans="1:8" ht="14.25" customHeight="1" x14ac:dyDescent="0.25">
      <c r="A6" s="53">
        <v>3</v>
      </c>
      <c r="B6" s="54">
        <v>46114</v>
      </c>
      <c r="C6" s="55" t="s">
        <v>44</v>
      </c>
      <c r="D6" s="55"/>
      <c r="E6" s="55"/>
      <c r="F6" s="55"/>
      <c r="G6" s="55"/>
      <c r="H6" s="55"/>
    </row>
    <row r="7" spans="1:8" x14ac:dyDescent="0.25">
      <c r="A7" s="53"/>
      <c r="B7" s="54"/>
      <c r="C7" s="55"/>
      <c r="D7" s="55"/>
      <c r="E7" s="55"/>
      <c r="F7" s="55"/>
      <c r="G7" s="55"/>
      <c r="H7" s="55"/>
    </row>
  </sheetData>
  <mergeCells count="8">
    <mergeCell ref="A6:A7"/>
    <mergeCell ref="B6:B7"/>
    <mergeCell ref="C6:H7"/>
    <mergeCell ref="A1:H1"/>
    <mergeCell ref="C2:H2"/>
    <mergeCell ref="C3:H3"/>
    <mergeCell ref="C4:H4"/>
    <mergeCell ref="C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AM62"/>
  <sheetViews>
    <sheetView showGridLines="0" tabSelected="1" topLeftCell="A16" zoomScaleNormal="100" workbookViewId="0">
      <selection activeCell="AI27" sqref="AI27:AJ27"/>
    </sheetView>
  </sheetViews>
  <sheetFormatPr defaultColWidth="4.7109375" defaultRowHeight="14.25" x14ac:dyDescent="0.25"/>
  <cols>
    <col min="1" max="2" width="4.7109375" style="9" customWidth="1"/>
    <col min="3" max="3" width="8.28515625" style="9" bestFit="1" customWidth="1"/>
    <col min="4" max="10" width="4.7109375" style="9" customWidth="1"/>
    <col min="11" max="11" width="11.140625" style="9" customWidth="1"/>
    <col min="12" max="12" width="4.7109375" style="9" customWidth="1"/>
    <col min="13" max="13" width="5.7109375" style="9" customWidth="1"/>
    <col min="14" max="14" width="6" style="9" customWidth="1"/>
    <col min="15" max="15" width="5.140625" style="9" customWidth="1"/>
    <col min="16" max="16" width="4.28515625" style="9" customWidth="1"/>
    <col min="17" max="17" width="6.85546875" style="9" customWidth="1"/>
    <col min="18" max="23" width="6" style="9" customWidth="1"/>
    <col min="24" max="24" width="7.85546875" style="9" customWidth="1"/>
    <col min="25" max="30" width="6" style="9" customWidth="1"/>
    <col min="31" max="31" width="7.85546875" style="9" customWidth="1"/>
    <col min="32" max="32" width="8" style="13" customWidth="1"/>
    <col min="33" max="33" width="5.85546875" style="32" customWidth="1"/>
    <col min="34" max="34" width="6.5703125" style="32" customWidth="1"/>
    <col min="35" max="35" width="5.140625" style="9" customWidth="1"/>
    <col min="36" max="36" width="6.7109375" style="9" customWidth="1"/>
    <col min="37" max="38" width="6" style="9" customWidth="1"/>
    <col min="39" max="122" width="4.28515625" style="9" customWidth="1"/>
    <col min="123" max="16384" width="4.7109375" style="9"/>
  </cols>
  <sheetData>
    <row r="1" spans="1:39" ht="15" customHeight="1" x14ac:dyDescent="0.25">
      <c r="A1" s="98"/>
      <c r="B1" s="98"/>
      <c r="C1" s="98"/>
      <c r="D1" s="98"/>
      <c r="E1" s="98"/>
      <c r="F1" s="112" t="s">
        <v>37</v>
      </c>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3"/>
      <c r="AI1" s="96" t="s">
        <v>7</v>
      </c>
      <c r="AJ1" s="97"/>
      <c r="AK1" s="114" t="s">
        <v>8</v>
      </c>
      <c r="AL1" s="115"/>
    </row>
    <row r="2" spans="1:39" x14ac:dyDescent="0.25">
      <c r="A2" s="98"/>
      <c r="B2" s="98"/>
      <c r="C2" s="98"/>
      <c r="D2" s="98"/>
      <c r="E2" s="98"/>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3"/>
      <c r="AI2" s="96" t="s">
        <v>9</v>
      </c>
      <c r="AJ2" s="97"/>
      <c r="AK2" s="116">
        <v>43514</v>
      </c>
      <c r="AL2" s="117"/>
    </row>
    <row r="3" spans="1:39" x14ac:dyDescent="0.25">
      <c r="A3" s="98"/>
      <c r="B3" s="98"/>
      <c r="C3" s="98"/>
      <c r="D3" s="98"/>
      <c r="E3" s="98"/>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3"/>
      <c r="AI3" s="96" t="s">
        <v>2</v>
      </c>
      <c r="AJ3" s="97"/>
      <c r="AK3" s="116">
        <v>46114</v>
      </c>
      <c r="AL3" s="117"/>
    </row>
    <row r="4" spans="1:39" x14ac:dyDescent="0.25">
      <c r="A4" s="98"/>
      <c r="B4" s="98"/>
      <c r="C4" s="98"/>
      <c r="D4" s="98"/>
      <c r="E4" s="98"/>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3"/>
      <c r="AI4" s="96" t="s">
        <v>10</v>
      </c>
      <c r="AJ4" s="97"/>
      <c r="AK4" s="114">
        <v>3</v>
      </c>
      <c r="AL4" s="115"/>
    </row>
    <row r="5" spans="1:39" x14ac:dyDescent="0.25">
      <c r="AG5" s="9"/>
      <c r="AH5" s="13"/>
    </row>
    <row r="6" spans="1:39" s="1" customFormat="1" ht="16.5" customHeight="1" x14ac:dyDescent="0.25">
      <c r="A6" s="99" t="s">
        <v>11</v>
      </c>
      <c r="B6" s="100"/>
      <c r="C6" s="106" t="s">
        <v>84</v>
      </c>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39" s="5" customFormat="1" ht="12.75" x14ac:dyDescent="0.25">
      <c r="A7" s="3"/>
      <c r="B7" s="3"/>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39" s="14" customFormat="1" ht="12.75" customHeight="1" x14ac:dyDescent="0.25">
      <c r="A8" s="94" t="s">
        <v>12</v>
      </c>
      <c r="B8" s="94"/>
      <c r="C8" s="94" t="s">
        <v>13</v>
      </c>
      <c r="D8" s="99" t="s">
        <v>117</v>
      </c>
      <c r="E8" s="99"/>
      <c r="F8" s="99"/>
      <c r="G8" s="99"/>
      <c r="H8" s="99"/>
      <c r="I8" s="99"/>
      <c r="J8" s="99"/>
      <c r="K8" s="99"/>
      <c r="L8" s="108" t="s">
        <v>38</v>
      </c>
      <c r="M8" s="109"/>
      <c r="N8" s="94" t="s">
        <v>116</v>
      </c>
      <c r="O8" s="94"/>
      <c r="P8" s="94" t="s">
        <v>82</v>
      </c>
      <c r="Q8" s="94"/>
      <c r="R8" s="101" t="s">
        <v>14</v>
      </c>
      <c r="S8" s="102"/>
      <c r="T8" s="102"/>
      <c r="U8" s="102"/>
      <c r="V8" s="102"/>
      <c r="W8" s="102"/>
      <c r="X8" s="102"/>
      <c r="Y8" s="102"/>
      <c r="Z8" s="102"/>
      <c r="AA8" s="102"/>
      <c r="AB8" s="102"/>
      <c r="AC8" s="102"/>
      <c r="AD8" s="102"/>
      <c r="AE8" s="103"/>
      <c r="AF8" s="95" t="s">
        <v>40</v>
      </c>
      <c r="AG8" s="90" t="s">
        <v>41</v>
      </c>
      <c r="AH8" s="91"/>
      <c r="AI8" s="94" t="s">
        <v>15</v>
      </c>
      <c r="AJ8" s="94"/>
      <c r="AK8" s="94" t="s">
        <v>42</v>
      </c>
      <c r="AL8" s="94"/>
    </row>
    <row r="9" spans="1:39" s="19" customFormat="1" ht="59.25" customHeight="1" x14ac:dyDescent="0.2">
      <c r="A9" s="94"/>
      <c r="B9" s="94"/>
      <c r="C9" s="94"/>
      <c r="D9" s="99"/>
      <c r="E9" s="99"/>
      <c r="F9" s="99"/>
      <c r="G9" s="99"/>
      <c r="H9" s="99"/>
      <c r="I9" s="99"/>
      <c r="J9" s="99"/>
      <c r="K9" s="99"/>
      <c r="L9" s="110"/>
      <c r="M9" s="111"/>
      <c r="N9" s="94"/>
      <c r="O9" s="94"/>
      <c r="P9" s="94"/>
      <c r="Q9" s="94"/>
      <c r="R9" s="8" t="s">
        <v>16</v>
      </c>
      <c r="S9" s="8" t="s">
        <v>17</v>
      </c>
      <c r="T9" s="8" t="s">
        <v>18</v>
      </c>
      <c r="U9" s="8" t="s">
        <v>19</v>
      </c>
      <c r="V9" s="8" t="s">
        <v>20</v>
      </c>
      <c r="W9" s="8" t="s">
        <v>21</v>
      </c>
      <c r="X9" s="18" t="s">
        <v>22</v>
      </c>
      <c r="Y9" s="8" t="s">
        <v>23</v>
      </c>
      <c r="Z9" s="8" t="s">
        <v>24</v>
      </c>
      <c r="AA9" s="8" t="s">
        <v>25</v>
      </c>
      <c r="AB9" s="8" t="s">
        <v>26</v>
      </c>
      <c r="AC9" s="8" t="s">
        <v>27</v>
      </c>
      <c r="AD9" s="8" t="s">
        <v>28</v>
      </c>
      <c r="AE9" s="18" t="s">
        <v>29</v>
      </c>
      <c r="AF9" s="95"/>
      <c r="AG9" s="92"/>
      <c r="AH9" s="93"/>
      <c r="AI9" s="94"/>
      <c r="AJ9" s="94"/>
      <c r="AK9" s="107"/>
      <c r="AL9" s="107"/>
    </row>
    <row r="10" spans="1:39" s="30" customFormat="1" ht="36.75" customHeight="1" x14ac:dyDescent="0.25">
      <c r="A10" s="87" t="s">
        <v>45</v>
      </c>
      <c r="B10" s="87"/>
      <c r="C10" s="34" t="s">
        <v>46</v>
      </c>
      <c r="D10" s="104" t="s">
        <v>64</v>
      </c>
      <c r="E10" s="104"/>
      <c r="F10" s="104"/>
      <c r="G10" s="104"/>
      <c r="H10" s="104"/>
      <c r="I10" s="104"/>
      <c r="J10" s="104"/>
      <c r="K10" s="104"/>
      <c r="L10" s="69">
        <v>3</v>
      </c>
      <c r="M10" s="70"/>
      <c r="N10" s="79">
        <v>8</v>
      </c>
      <c r="O10" s="79"/>
      <c r="P10" s="79">
        <v>10</v>
      </c>
      <c r="Q10" s="79"/>
      <c r="R10" s="65">
        <v>6</v>
      </c>
      <c r="S10" s="66"/>
      <c r="T10" s="66"/>
      <c r="U10" s="66"/>
      <c r="V10" s="66"/>
      <c r="W10" s="67"/>
      <c r="X10" s="29">
        <f>SUM(R10:W10)</f>
        <v>6</v>
      </c>
      <c r="Y10" s="65">
        <v>1</v>
      </c>
      <c r="Z10" s="66"/>
      <c r="AA10" s="66"/>
      <c r="AB10" s="66"/>
      <c r="AC10" s="66"/>
      <c r="AD10" s="67"/>
      <c r="AE10" s="29">
        <f>SUM(Y10:AD10)</f>
        <v>1</v>
      </c>
      <c r="AF10" s="28">
        <f>X10+AE10</f>
        <v>7</v>
      </c>
      <c r="AG10" s="65">
        <f>N10+AF10</f>
        <v>15</v>
      </c>
      <c r="AH10" s="67"/>
      <c r="AI10" s="74">
        <v>100</v>
      </c>
      <c r="AJ10" s="75"/>
      <c r="AK10" s="80" t="s">
        <v>83</v>
      </c>
      <c r="AL10" s="80"/>
      <c r="AM10" s="41"/>
    </row>
    <row r="11" spans="1:39" s="30" customFormat="1" ht="26.25" customHeight="1" x14ac:dyDescent="0.25">
      <c r="A11" s="85" t="s">
        <v>45</v>
      </c>
      <c r="B11" s="86"/>
      <c r="C11" s="31" t="s">
        <v>47</v>
      </c>
      <c r="D11" s="89" t="s">
        <v>81</v>
      </c>
      <c r="E11" s="89"/>
      <c r="F11" s="89"/>
      <c r="G11" s="89"/>
      <c r="H11" s="89"/>
      <c r="I11" s="89"/>
      <c r="J11" s="89"/>
      <c r="K11" s="89"/>
      <c r="L11" s="69">
        <v>87</v>
      </c>
      <c r="M11" s="70"/>
      <c r="N11" s="79">
        <v>92.95</v>
      </c>
      <c r="O11" s="79"/>
      <c r="P11" s="79">
        <v>88</v>
      </c>
      <c r="Q11" s="79"/>
      <c r="R11" s="71">
        <v>94.85</v>
      </c>
      <c r="S11" s="72"/>
      <c r="T11" s="72"/>
      <c r="U11" s="72"/>
      <c r="V11" s="72"/>
      <c r="W11" s="73"/>
      <c r="X11" s="40">
        <f t="shared" ref="X11:X27" si="0">SUM(R11:W11)</f>
        <v>94.85</v>
      </c>
      <c r="Y11" s="68" t="s">
        <v>4</v>
      </c>
      <c r="Z11" s="66"/>
      <c r="AA11" s="66"/>
      <c r="AB11" s="66"/>
      <c r="AC11" s="66"/>
      <c r="AD11" s="67"/>
      <c r="AE11" s="29">
        <f t="shared" ref="AE11:AE27" si="1">SUM(Y11:AD11)</f>
        <v>0</v>
      </c>
      <c r="AF11" s="39">
        <f t="shared" ref="AF11:AF27" si="2">X11+AE11</f>
        <v>94.85</v>
      </c>
      <c r="AG11" s="71">
        <v>94.85</v>
      </c>
      <c r="AH11" s="73"/>
      <c r="AI11" s="75">
        <v>100</v>
      </c>
      <c r="AJ11" s="78"/>
      <c r="AK11" s="80" t="s">
        <v>83</v>
      </c>
      <c r="AL11" s="80"/>
      <c r="AM11" s="41"/>
    </row>
    <row r="12" spans="1:39" s="30" customFormat="1" ht="24.75" customHeight="1" x14ac:dyDescent="0.25">
      <c r="A12" s="87" t="s">
        <v>45</v>
      </c>
      <c r="B12" s="87"/>
      <c r="C12" s="31" t="s">
        <v>48</v>
      </c>
      <c r="D12" s="89" t="s">
        <v>65</v>
      </c>
      <c r="E12" s="89"/>
      <c r="F12" s="89"/>
      <c r="G12" s="89"/>
      <c r="H12" s="89"/>
      <c r="I12" s="89"/>
      <c r="J12" s="89"/>
      <c r="K12" s="89"/>
      <c r="L12" s="69">
        <v>1</v>
      </c>
      <c r="M12" s="70"/>
      <c r="N12" s="79">
        <v>6</v>
      </c>
      <c r="O12" s="79"/>
      <c r="P12" s="79">
        <v>6</v>
      </c>
      <c r="Q12" s="79"/>
      <c r="R12" s="65">
        <v>3</v>
      </c>
      <c r="S12" s="66"/>
      <c r="T12" s="66"/>
      <c r="U12" s="66"/>
      <c r="V12" s="66"/>
      <c r="W12" s="67"/>
      <c r="X12" s="29">
        <f t="shared" si="0"/>
        <v>3</v>
      </c>
      <c r="Y12" s="65">
        <v>1</v>
      </c>
      <c r="Z12" s="66"/>
      <c r="AA12" s="66"/>
      <c r="AB12" s="66"/>
      <c r="AC12" s="66"/>
      <c r="AD12" s="67"/>
      <c r="AE12" s="29">
        <f t="shared" si="1"/>
        <v>1</v>
      </c>
      <c r="AF12" s="28">
        <f t="shared" si="2"/>
        <v>4</v>
      </c>
      <c r="AG12" s="65">
        <f t="shared" ref="AG12:AG27" si="3">N12+AF12</f>
        <v>10</v>
      </c>
      <c r="AH12" s="67"/>
      <c r="AI12" s="75">
        <v>100</v>
      </c>
      <c r="AJ12" s="78"/>
      <c r="AK12" s="80" t="s">
        <v>83</v>
      </c>
      <c r="AL12" s="80"/>
    </row>
    <row r="13" spans="1:39" s="30" customFormat="1" ht="24.75" customHeight="1" x14ac:dyDescent="0.25">
      <c r="A13" s="85" t="s">
        <v>45</v>
      </c>
      <c r="B13" s="86"/>
      <c r="C13" s="34" t="s">
        <v>49</v>
      </c>
      <c r="D13" s="82" t="s">
        <v>66</v>
      </c>
      <c r="E13" s="83"/>
      <c r="F13" s="83"/>
      <c r="G13" s="83"/>
      <c r="H13" s="83"/>
      <c r="I13" s="83"/>
      <c r="J13" s="83"/>
      <c r="K13" s="84"/>
      <c r="L13" s="69">
        <v>50</v>
      </c>
      <c r="M13" s="70"/>
      <c r="N13" s="79">
        <v>335</v>
      </c>
      <c r="O13" s="79"/>
      <c r="P13" s="79">
        <v>155</v>
      </c>
      <c r="Q13" s="79"/>
      <c r="R13" s="65">
        <v>209</v>
      </c>
      <c r="S13" s="66"/>
      <c r="T13" s="66"/>
      <c r="U13" s="66"/>
      <c r="V13" s="66"/>
      <c r="W13" s="67"/>
      <c r="X13" s="29">
        <v>209</v>
      </c>
      <c r="Y13" s="65">
        <v>80</v>
      </c>
      <c r="Z13" s="66"/>
      <c r="AA13" s="66"/>
      <c r="AB13" s="66"/>
      <c r="AC13" s="66"/>
      <c r="AD13" s="67"/>
      <c r="AE13" s="29">
        <v>80</v>
      </c>
      <c r="AF13" s="28">
        <f t="shared" si="2"/>
        <v>289</v>
      </c>
      <c r="AG13" s="65">
        <f t="shared" ref="AG13:AG25" si="4">N13+AF13</f>
        <v>624</v>
      </c>
      <c r="AH13" s="67"/>
      <c r="AI13" s="75">
        <v>100</v>
      </c>
      <c r="AJ13" s="78"/>
      <c r="AK13" s="80" t="s">
        <v>83</v>
      </c>
      <c r="AL13" s="80"/>
    </row>
    <row r="14" spans="1:39" s="30" customFormat="1" ht="24.75" customHeight="1" x14ac:dyDescent="0.25">
      <c r="A14" s="87" t="s">
        <v>45</v>
      </c>
      <c r="B14" s="87"/>
      <c r="C14" s="34" t="s">
        <v>50</v>
      </c>
      <c r="D14" s="82" t="s">
        <v>67</v>
      </c>
      <c r="E14" s="83"/>
      <c r="F14" s="83"/>
      <c r="G14" s="83"/>
      <c r="H14" s="83"/>
      <c r="I14" s="83"/>
      <c r="J14" s="83"/>
      <c r="K14" s="84"/>
      <c r="L14" s="69">
        <v>120</v>
      </c>
      <c r="M14" s="70"/>
      <c r="N14" s="79">
        <v>246</v>
      </c>
      <c r="O14" s="79"/>
      <c r="P14" s="79">
        <v>365</v>
      </c>
      <c r="Q14" s="79"/>
      <c r="R14" s="65">
        <v>73</v>
      </c>
      <c r="S14" s="66"/>
      <c r="T14" s="66"/>
      <c r="U14" s="66"/>
      <c r="V14" s="66"/>
      <c r="W14" s="67"/>
      <c r="X14" s="29">
        <v>73</v>
      </c>
      <c r="Y14" s="65">
        <v>15</v>
      </c>
      <c r="Z14" s="66"/>
      <c r="AA14" s="66"/>
      <c r="AB14" s="66"/>
      <c r="AC14" s="66"/>
      <c r="AD14" s="67"/>
      <c r="AE14" s="29">
        <v>15</v>
      </c>
      <c r="AF14" s="28">
        <f t="shared" si="2"/>
        <v>88</v>
      </c>
      <c r="AG14" s="65">
        <f t="shared" si="4"/>
        <v>334</v>
      </c>
      <c r="AH14" s="67"/>
      <c r="AI14" s="74">
        <v>87</v>
      </c>
      <c r="AJ14" s="75"/>
      <c r="AK14" s="80" t="s">
        <v>83</v>
      </c>
      <c r="AL14" s="80"/>
    </row>
    <row r="15" spans="1:39" s="30" customFormat="1" ht="24.75" customHeight="1" x14ac:dyDescent="0.25">
      <c r="A15" s="85" t="s">
        <v>45</v>
      </c>
      <c r="B15" s="86"/>
      <c r="C15" s="34" t="s">
        <v>51</v>
      </c>
      <c r="D15" s="82" t="s">
        <v>68</v>
      </c>
      <c r="E15" s="83"/>
      <c r="F15" s="83"/>
      <c r="G15" s="83"/>
      <c r="H15" s="83"/>
      <c r="I15" s="83"/>
      <c r="J15" s="83"/>
      <c r="K15" s="84"/>
      <c r="L15" s="69">
        <v>10</v>
      </c>
      <c r="M15" s="70"/>
      <c r="N15" s="79">
        <v>19</v>
      </c>
      <c r="O15" s="79"/>
      <c r="P15" s="79">
        <v>30</v>
      </c>
      <c r="Q15" s="79"/>
      <c r="R15" s="65">
        <v>9</v>
      </c>
      <c r="S15" s="66"/>
      <c r="T15" s="66"/>
      <c r="U15" s="66"/>
      <c r="V15" s="66"/>
      <c r="W15" s="67"/>
      <c r="X15" s="29">
        <v>9</v>
      </c>
      <c r="Y15" s="65">
        <v>7</v>
      </c>
      <c r="Z15" s="66"/>
      <c r="AA15" s="66"/>
      <c r="AB15" s="66"/>
      <c r="AC15" s="66"/>
      <c r="AD15" s="67"/>
      <c r="AE15" s="29">
        <v>7</v>
      </c>
      <c r="AF15" s="28">
        <f t="shared" si="2"/>
        <v>16</v>
      </c>
      <c r="AG15" s="65">
        <f t="shared" si="4"/>
        <v>35</v>
      </c>
      <c r="AH15" s="67"/>
      <c r="AI15" s="74">
        <v>100</v>
      </c>
      <c r="AJ15" s="75"/>
      <c r="AK15" s="80" t="s">
        <v>83</v>
      </c>
      <c r="AL15" s="80"/>
    </row>
    <row r="16" spans="1:39" s="30" customFormat="1" ht="24.75" customHeight="1" x14ac:dyDescent="0.25">
      <c r="A16" s="87" t="s">
        <v>45</v>
      </c>
      <c r="B16" s="87"/>
      <c r="C16" s="34" t="s">
        <v>52</v>
      </c>
      <c r="D16" s="82" t="s">
        <v>69</v>
      </c>
      <c r="E16" s="83"/>
      <c r="F16" s="83"/>
      <c r="G16" s="83"/>
      <c r="H16" s="83"/>
      <c r="I16" s="83"/>
      <c r="J16" s="83"/>
      <c r="K16" s="84"/>
      <c r="L16" s="69">
        <v>4</v>
      </c>
      <c r="M16" s="70"/>
      <c r="N16" s="79">
        <v>138</v>
      </c>
      <c r="O16" s="79"/>
      <c r="P16" s="79">
        <v>14</v>
      </c>
      <c r="Q16" s="79"/>
      <c r="R16" s="65">
        <v>73</v>
      </c>
      <c r="S16" s="66"/>
      <c r="T16" s="66"/>
      <c r="U16" s="66"/>
      <c r="V16" s="66"/>
      <c r="W16" s="67"/>
      <c r="X16" s="29">
        <v>73</v>
      </c>
      <c r="Y16" s="65">
        <v>3</v>
      </c>
      <c r="Z16" s="66"/>
      <c r="AA16" s="66"/>
      <c r="AB16" s="66"/>
      <c r="AC16" s="66"/>
      <c r="AD16" s="67"/>
      <c r="AE16" s="29">
        <v>3</v>
      </c>
      <c r="AF16" s="28">
        <f t="shared" si="2"/>
        <v>76</v>
      </c>
      <c r="AG16" s="65">
        <f t="shared" si="4"/>
        <v>214</v>
      </c>
      <c r="AH16" s="67"/>
      <c r="AI16" s="74">
        <v>100</v>
      </c>
      <c r="AJ16" s="75"/>
      <c r="AK16" s="80" t="s">
        <v>83</v>
      </c>
      <c r="AL16" s="80"/>
    </row>
    <row r="17" spans="1:39" s="30" customFormat="1" ht="42" customHeight="1" x14ac:dyDescent="0.25">
      <c r="A17" s="85" t="s">
        <v>45</v>
      </c>
      <c r="B17" s="86"/>
      <c r="C17" s="34" t="s">
        <v>53</v>
      </c>
      <c r="D17" s="82" t="s">
        <v>71</v>
      </c>
      <c r="E17" s="83"/>
      <c r="F17" s="83"/>
      <c r="G17" s="83"/>
      <c r="H17" s="83"/>
      <c r="I17" s="83"/>
      <c r="J17" s="83"/>
      <c r="K17" s="84"/>
      <c r="L17" s="76">
        <v>0</v>
      </c>
      <c r="M17" s="70"/>
      <c r="N17" s="79">
        <v>4</v>
      </c>
      <c r="O17" s="79"/>
      <c r="P17" s="79">
        <v>4</v>
      </c>
      <c r="Q17" s="79"/>
      <c r="R17" s="65">
        <v>3</v>
      </c>
      <c r="S17" s="66"/>
      <c r="T17" s="66"/>
      <c r="U17" s="66"/>
      <c r="V17" s="66"/>
      <c r="W17" s="67"/>
      <c r="X17" s="29">
        <v>3</v>
      </c>
      <c r="Y17" s="65">
        <v>1</v>
      </c>
      <c r="Z17" s="66"/>
      <c r="AA17" s="66"/>
      <c r="AB17" s="66"/>
      <c r="AC17" s="66"/>
      <c r="AD17" s="67"/>
      <c r="AE17" s="29">
        <v>1</v>
      </c>
      <c r="AF17" s="28">
        <f t="shared" si="2"/>
        <v>4</v>
      </c>
      <c r="AG17" s="65">
        <f t="shared" si="4"/>
        <v>8</v>
      </c>
      <c r="AH17" s="67"/>
      <c r="AI17" s="74">
        <v>100</v>
      </c>
      <c r="AJ17" s="75"/>
      <c r="AK17" s="80" t="s">
        <v>83</v>
      </c>
      <c r="AL17" s="80"/>
    </row>
    <row r="18" spans="1:39" s="30" customFormat="1" ht="24.75" customHeight="1" x14ac:dyDescent="0.25">
      <c r="A18" s="87" t="s">
        <v>45</v>
      </c>
      <c r="B18" s="87"/>
      <c r="C18" s="34" t="s">
        <v>54</v>
      </c>
      <c r="D18" s="82" t="s">
        <v>70</v>
      </c>
      <c r="E18" s="83"/>
      <c r="F18" s="83"/>
      <c r="G18" s="83"/>
      <c r="H18" s="83"/>
      <c r="I18" s="83"/>
      <c r="J18" s="83"/>
      <c r="K18" s="84"/>
      <c r="L18" s="69">
        <v>3</v>
      </c>
      <c r="M18" s="70"/>
      <c r="N18" s="79">
        <v>12</v>
      </c>
      <c r="O18" s="79"/>
      <c r="P18" s="79">
        <v>12</v>
      </c>
      <c r="Q18" s="79"/>
      <c r="R18" s="65">
        <v>12</v>
      </c>
      <c r="S18" s="66"/>
      <c r="T18" s="66"/>
      <c r="U18" s="66"/>
      <c r="V18" s="66"/>
      <c r="W18" s="67"/>
      <c r="X18" s="29">
        <v>12</v>
      </c>
      <c r="Y18" s="65">
        <v>4</v>
      </c>
      <c r="Z18" s="66"/>
      <c r="AA18" s="66"/>
      <c r="AB18" s="66"/>
      <c r="AC18" s="66"/>
      <c r="AD18" s="67"/>
      <c r="AE18" s="29">
        <v>4</v>
      </c>
      <c r="AF18" s="28">
        <f t="shared" si="2"/>
        <v>16</v>
      </c>
      <c r="AG18" s="65">
        <f t="shared" si="4"/>
        <v>28</v>
      </c>
      <c r="AH18" s="67"/>
      <c r="AI18" s="74">
        <v>100</v>
      </c>
      <c r="AJ18" s="75"/>
      <c r="AK18" s="80" t="s">
        <v>83</v>
      </c>
      <c r="AL18" s="80"/>
    </row>
    <row r="19" spans="1:39" s="30" customFormat="1" ht="39" customHeight="1" x14ac:dyDescent="0.25">
      <c r="A19" s="85" t="s">
        <v>45</v>
      </c>
      <c r="B19" s="86"/>
      <c r="C19" s="34" t="s">
        <v>55</v>
      </c>
      <c r="D19" s="82" t="s">
        <v>72</v>
      </c>
      <c r="E19" s="83"/>
      <c r="F19" s="83"/>
      <c r="G19" s="83"/>
      <c r="H19" s="83"/>
      <c r="I19" s="83"/>
      <c r="J19" s="83"/>
      <c r="K19" s="84"/>
      <c r="L19" s="76">
        <v>0</v>
      </c>
      <c r="M19" s="70"/>
      <c r="N19" s="79">
        <v>16</v>
      </c>
      <c r="O19" s="79"/>
      <c r="P19" s="79">
        <v>4</v>
      </c>
      <c r="Q19" s="79"/>
      <c r="R19" s="65">
        <v>8</v>
      </c>
      <c r="S19" s="66"/>
      <c r="T19" s="66"/>
      <c r="U19" s="66"/>
      <c r="V19" s="66"/>
      <c r="W19" s="67"/>
      <c r="X19" s="29">
        <v>8</v>
      </c>
      <c r="Y19" s="65">
        <v>3</v>
      </c>
      <c r="Z19" s="66"/>
      <c r="AA19" s="66"/>
      <c r="AB19" s="66"/>
      <c r="AC19" s="66"/>
      <c r="AD19" s="67"/>
      <c r="AE19" s="29">
        <v>3</v>
      </c>
      <c r="AF19" s="28">
        <f t="shared" si="2"/>
        <v>11</v>
      </c>
      <c r="AG19" s="65">
        <f t="shared" si="4"/>
        <v>27</v>
      </c>
      <c r="AH19" s="67"/>
      <c r="AI19" s="74">
        <v>100</v>
      </c>
      <c r="AJ19" s="75"/>
      <c r="AK19" s="80" t="s">
        <v>83</v>
      </c>
      <c r="AL19" s="80"/>
    </row>
    <row r="20" spans="1:39" s="30" customFormat="1" ht="24.75" customHeight="1" x14ac:dyDescent="0.25">
      <c r="A20" s="87" t="s">
        <v>45</v>
      </c>
      <c r="B20" s="87"/>
      <c r="C20" s="34" t="s">
        <v>56</v>
      </c>
      <c r="D20" s="82" t="s">
        <v>73</v>
      </c>
      <c r="E20" s="83"/>
      <c r="F20" s="83"/>
      <c r="G20" s="83"/>
      <c r="H20" s="83"/>
      <c r="I20" s="83"/>
      <c r="J20" s="83"/>
      <c r="K20" s="84"/>
      <c r="L20" s="69">
        <v>6</v>
      </c>
      <c r="M20" s="70"/>
      <c r="N20" s="79">
        <v>19</v>
      </c>
      <c r="O20" s="79"/>
      <c r="P20" s="79">
        <v>20</v>
      </c>
      <c r="Q20" s="79"/>
      <c r="R20" s="65">
        <v>7</v>
      </c>
      <c r="S20" s="66"/>
      <c r="T20" s="66"/>
      <c r="U20" s="66"/>
      <c r="V20" s="66"/>
      <c r="W20" s="67"/>
      <c r="X20" s="29">
        <v>7</v>
      </c>
      <c r="Y20" s="65">
        <v>1</v>
      </c>
      <c r="Z20" s="66"/>
      <c r="AA20" s="66"/>
      <c r="AB20" s="66"/>
      <c r="AC20" s="66"/>
      <c r="AD20" s="67"/>
      <c r="AE20" s="29">
        <v>1</v>
      </c>
      <c r="AF20" s="28">
        <f t="shared" si="2"/>
        <v>8</v>
      </c>
      <c r="AG20" s="65">
        <f t="shared" si="4"/>
        <v>27</v>
      </c>
      <c r="AH20" s="67"/>
      <c r="AI20" s="74">
        <v>100</v>
      </c>
      <c r="AJ20" s="75"/>
      <c r="AK20" s="80" t="s">
        <v>83</v>
      </c>
      <c r="AL20" s="80"/>
    </row>
    <row r="21" spans="1:39" s="30" customFormat="1" ht="24.75" customHeight="1" x14ac:dyDescent="0.25">
      <c r="A21" s="85" t="s">
        <v>45</v>
      </c>
      <c r="B21" s="86"/>
      <c r="C21" s="34" t="s">
        <v>57</v>
      </c>
      <c r="D21" s="82" t="s">
        <v>75</v>
      </c>
      <c r="E21" s="83"/>
      <c r="F21" s="83"/>
      <c r="G21" s="83"/>
      <c r="H21" s="83"/>
      <c r="I21" s="83"/>
      <c r="J21" s="83"/>
      <c r="K21" s="84"/>
      <c r="L21" s="69">
        <v>3</v>
      </c>
      <c r="M21" s="70"/>
      <c r="N21" s="79">
        <v>9</v>
      </c>
      <c r="O21" s="79"/>
      <c r="P21" s="79">
        <v>11</v>
      </c>
      <c r="Q21" s="79"/>
      <c r="R21" s="65">
        <v>7</v>
      </c>
      <c r="S21" s="66"/>
      <c r="T21" s="66"/>
      <c r="U21" s="66"/>
      <c r="V21" s="66"/>
      <c r="W21" s="67"/>
      <c r="X21" s="29">
        <v>7</v>
      </c>
      <c r="Y21" s="65">
        <v>2</v>
      </c>
      <c r="Z21" s="66"/>
      <c r="AA21" s="66"/>
      <c r="AB21" s="66"/>
      <c r="AC21" s="66"/>
      <c r="AD21" s="67"/>
      <c r="AE21" s="29">
        <v>2</v>
      </c>
      <c r="AF21" s="28">
        <f t="shared" si="2"/>
        <v>9</v>
      </c>
      <c r="AG21" s="65">
        <f t="shared" si="4"/>
        <v>18</v>
      </c>
      <c r="AH21" s="67"/>
      <c r="AI21" s="74">
        <v>100</v>
      </c>
      <c r="AJ21" s="75"/>
      <c r="AK21" s="80" t="s">
        <v>83</v>
      </c>
      <c r="AL21" s="80"/>
    </row>
    <row r="22" spans="1:39" s="30" customFormat="1" ht="24.75" customHeight="1" x14ac:dyDescent="0.25">
      <c r="A22" s="87" t="s">
        <v>45</v>
      </c>
      <c r="B22" s="87"/>
      <c r="C22" s="34" t="s">
        <v>58</v>
      </c>
      <c r="D22" s="82" t="s">
        <v>74</v>
      </c>
      <c r="E22" s="83"/>
      <c r="F22" s="83"/>
      <c r="G22" s="83"/>
      <c r="H22" s="83"/>
      <c r="I22" s="83"/>
      <c r="J22" s="83"/>
      <c r="K22" s="84"/>
      <c r="L22" s="69">
        <v>35</v>
      </c>
      <c r="M22" s="70"/>
      <c r="N22" s="79">
        <v>103</v>
      </c>
      <c r="O22" s="79"/>
      <c r="P22" s="79">
        <v>120</v>
      </c>
      <c r="Q22" s="79"/>
      <c r="R22" s="65">
        <v>34</v>
      </c>
      <c r="S22" s="66"/>
      <c r="T22" s="66"/>
      <c r="U22" s="66"/>
      <c r="V22" s="66"/>
      <c r="W22" s="67"/>
      <c r="X22" s="29">
        <v>34</v>
      </c>
      <c r="Y22" s="65">
        <v>3</v>
      </c>
      <c r="Z22" s="66"/>
      <c r="AA22" s="66"/>
      <c r="AB22" s="66"/>
      <c r="AC22" s="66"/>
      <c r="AD22" s="67"/>
      <c r="AE22" s="29">
        <v>3</v>
      </c>
      <c r="AF22" s="28">
        <f t="shared" si="2"/>
        <v>37</v>
      </c>
      <c r="AG22" s="65">
        <f t="shared" si="4"/>
        <v>140</v>
      </c>
      <c r="AH22" s="67"/>
      <c r="AI22" s="74">
        <v>100</v>
      </c>
      <c r="AJ22" s="75"/>
      <c r="AK22" s="80" t="s">
        <v>83</v>
      </c>
      <c r="AL22" s="80"/>
    </row>
    <row r="23" spans="1:39" s="30" customFormat="1" ht="24.75" customHeight="1" x14ac:dyDescent="0.25">
      <c r="A23" s="85" t="s">
        <v>45</v>
      </c>
      <c r="B23" s="86"/>
      <c r="C23" s="34" t="s">
        <v>59</v>
      </c>
      <c r="D23" s="82" t="s">
        <v>76</v>
      </c>
      <c r="E23" s="83"/>
      <c r="F23" s="83"/>
      <c r="G23" s="83"/>
      <c r="H23" s="83"/>
      <c r="I23" s="83"/>
      <c r="J23" s="83"/>
      <c r="K23" s="84"/>
      <c r="L23" s="77">
        <v>4058</v>
      </c>
      <c r="M23" s="70"/>
      <c r="N23" s="81">
        <v>11782</v>
      </c>
      <c r="O23" s="79"/>
      <c r="P23" s="81">
        <v>12408</v>
      </c>
      <c r="Q23" s="79"/>
      <c r="R23" s="65">
        <v>3732</v>
      </c>
      <c r="S23" s="66"/>
      <c r="T23" s="66"/>
      <c r="U23" s="66"/>
      <c r="V23" s="66"/>
      <c r="W23" s="67"/>
      <c r="X23" s="29">
        <v>3732</v>
      </c>
      <c r="Y23" s="65">
        <v>4238</v>
      </c>
      <c r="Z23" s="66"/>
      <c r="AA23" s="66"/>
      <c r="AB23" s="66"/>
      <c r="AC23" s="66"/>
      <c r="AD23" s="67"/>
      <c r="AE23" s="29">
        <v>4238</v>
      </c>
      <c r="AF23" s="28">
        <f t="shared" si="2"/>
        <v>7970</v>
      </c>
      <c r="AG23" s="65">
        <f t="shared" si="4"/>
        <v>19752</v>
      </c>
      <c r="AH23" s="67"/>
      <c r="AI23" s="74">
        <v>100</v>
      </c>
      <c r="AJ23" s="75"/>
      <c r="AK23" s="80" t="s">
        <v>83</v>
      </c>
      <c r="AL23" s="80"/>
    </row>
    <row r="24" spans="1:39" s="30" customFormat="1" ht="24.75" customHeight="1" x14ac:dyDescent="0.25">
      <c r="A24" s="87" t="s">
        <v>45</v>
      </c>
      <c r="B24" s="87"/>
      <c r="C24" s="34" t="s">
        <v>60</v>
      </c>
      <c r="D24" s="82" t="s">
        <v>77</v>
      </c>
      <c r="E24" s="83"/>
      <c r="F24" s="83"/>
      <c r="G24" s="83"/>
      <c r="H24" s="83"/>
      <c r="I24" s="83"/>
      <c r="J24" s="83"/>
      <c r="K24" s="84"/>
      <c r="L24" s="69">
        <v>1</v>
      </c>
      <c r="M24" s="70"/>
      <c r="N24" s="79">
        <v>5</v>
      </c>
      <c r="O24" s="79"/>
      <c r="P24" s="79">
        <v>6</v>
      </c>
      <c r="Q24" s="79"/>
      <c r="R24" s="65">
        <v>4</v>
      </c>
      <c r="S24" s="66"/>
      <c r="T24" s="66"/>
      <c r="U24" s="66"/>
      <c r="V24" s="66"/>
      <c r="W24" s="67"/>
      <c r="X24" s="29">
        <v>4</v>
      </c>
      <c r="Y24" s="65">
        <v>4</v>
      </c>
      <c r="Z24" s="66"/>
      <c r="AA24" s="66"/>
      <c r="AB24" s="66"/>
      <c r="AC24" s="66"/>
      <c r="AD24" s="67"/>
      <c r="AE24" s="29">
        <v>4</v>
      </c>
      <c r="AF24" s="28">
        <f t="shared" si="2"/>
        <v>8</v>
      </c>
      <c r="AG24" s="65">
        <f t="shared" si="4"/>
        <v>13</v>
      </c>
      <c r="AH24" s="67"/>
      <c r="AI24" s="74">
        <v>100</v>
      </c>
      <c r="AJ24" s="75"/>
      <c r="AK24" s="80" t="s">
        <v>83</v>
      </c>
      <c r="AL24" s="80"/>
    </row>
    <row r="25" spans="1:39" s="30" customFormat="1" ht="24.75" customHeight="1" x14ac:dyDescent="0.25">
      <c r="A25" s="85" t="s">
        <v>45</v>
      </c>
      <c r="B25" s="86"/>
      <c r="C25" s="34" t="s">
        <v>61</v>
      </c>
      <c r="D25" s="82" t="s">
        <v>78</v>
      </c>
      <c r="E25" s="83"/>
      <c r="F25" s="83"/>
      <c r="G25" s="83"/>
      <c r="H25" s="83"/>
      <c r="I25" s="83"/>
      <c r="J25" s="83"/>
      <c r="K25" s="84"/>
      <c r="L25" s="69">
        <v>1</v>
      </c>
      <c r="M25" s="70"/>
      <c r="N25" s="79">
        <v>8</v>
      </c>
      <c r="O25" s="79"/>
      <c r="P25" s="79">
        <v>6</v>
      </c>
      <c r="Q25" s="79"/>
      <c r="R25" s="65">
        <v>3</v>
      </c>
      <c r="S25" s="66"/>
      <c r="T25" s="66"/>
      <c r="U25" s="66"/>
      <c r="V25" s="66"/>
      <c r="W25" s="67"/>
      <c r="X25" s="29">
        <v>3</v>
      </c>
      <c r="Y25" s="65">
        <v>2</v>
      </c>
      <c r="Z25" s="66"/>
      <c r="AA25" s="66"/>
      <c r="AB25" s="66"/>
      <c r="AC25" s="66"/>
      <c r="AD25" s="67"/>
      <c r="AE25" s="29">
        <v>2</v>
      </c>
      <c r="AF25" s="28">
        <f t="shared" si="2"/>
        <v>5</v>
      </c>
      <c r="AG25" s="65">
        <f t="shared" si="4"/>
        <v>13</v>
      </c>
      <c r="AH25" s="67"/>
      <c r="AI25" s="74">
        <v>100</v>
      </c>
      <c r="AJ25" s="75"/>
      <c r="AK25" s="80" t="s">
        <v>83</v>
      </c>
      <c r="AL25" s="80"/>
    </row>
    <row r="26" spans="1:39" s="30" customFormat="1" ht="24.75" customHeight="1" x14ac:dyDescent="0.25">
      <c r="A26" s="87" t="s">
        <v>45</v>
      </c>
      <c r="B26" s="87"/>
      <c r="C26" s="34" t="s">
        <v>62</v>
      </c>
      <c r="D26" s="82" t="s">
        <v>79</v>
      </c>
      <c r="E26" s="83"/>
      <c r="F26" s="83"/>
      <c r="G26" s="83"/>
      <c r="H26" s="83"/>
      <c r="I26" s="83"/>
      <c r="J26" s="83"/>
      <c r="K26" s="84"/>
      <c r="L26" s="69">
        <v>2</v>
      </c>
      <c r="M26" s="70"/>
      <c r="N26" s="79">
        <v>5</v>
      </c>
      <c r="O26" s="79"/>
      <c r="P26" s="79">
        <v>8</v>
      </c>
      <c r="Q26" s="79"/>
      <c r="R26" s="65">
        <v>3</v>
      </c>
      <c r="S26" s="66"/>
      <c r="T26" s="66"/>
      <c r="U26" s="66"/>
      <c r="V26" s="66"/>
      <c r="W26" s="67"/>
      <c r="X26" s="29">
        <v>3</v>
      </c>
      <c r="Y26" s="68" t="s">
        <v>4</v>
      </c>
      <c r="Z26" s="66"/>
      <c r="AA26" s="66"/>
      <c r="AB26" s="66"/>
      <c r="AC26" s="66"/>
      <c r="AD26" s="67"/>
      <c r="AE26" s="38">
        <v>0</v>
      </c>
      <c r="AF26" s="28">
        <f t="shared" si="2"/>
        <v>3</v>
      </c>
      <c r="AG26" s="65">
        <f t="shared" ref="AG26" si="5">N26+AF26</f>
        <v>8</v>
      </c>
      <c r="AH26" s="67"/>
      <c r="AI26" s="74">
        <v>100</v>
      </c>
      <c r="AJ26" s="75"/>
      <c r="AK26" s="80" t="s">
        <v>83</v>
      </c>
      <c r="AL26" s="80"/>
    </row>
    <row r="27" spans="1:39" s="30" customFormat="1" ht="24.75" customHeight="1" x14ac:dyDescent="0.25">
      <c r="A27" s="85" t="s">
        <v>45</v>
      </c>
      <c r="B27" s="86"/>
      <c r="C27" s="31" t="s">
        <v>63</v>
      </c>
      <c r="D27" s="89" t="s">
        <v>80</v>
      </c>
      <c r="E27" s="89"/>
      <c r="F27" s="89"/>
      <c r="G27" s="89"/>
      <c r="H27" s="89"/>
      <c r="I27" s="89"/>
      <c r="J27" s="89"/>
      <c r="K27" s="89"/>
      <c r="L27" s="69">
        <v>85</v>
      </c>
      <c r="M27" s="70"/>
      <c r="N27" s="79">
        <v>92.95</v>
      </c>
      <c r="O27" s="79"/>
      <c r="P27" s="79">
        <v>87</v>
      </c>
      <c r="Q27" s="79"/>
      <c r="R27" s="65">
        <v>97</v>
      </c>
      <c r="S27" s="66"/>
      <c r="T27" s="66"/>
      <c r="U27" s="66"/>
      <c r="V27" s="66"/>
      <c r="W27" s="67"/>
      <c r="X27" s="29">
        <f t="shared" si="0"/>
        <v>97</v>
      </c>
      <c r="Y27" s="65">
        <v>97</v>
      </c>
      <c r="Z27" s="66"/>
      <c r="AA27" s="66"/>
      <c r="AB27" s="66"/>
      <c r="AC27" s="66"/>
      <c r="AD27" s="67"/>
      <c r="AE27" s="29">
        <f t="shared" si="1"/>
        <v>97</v>
      </c>
      <c r="AF27" s="28">
        <v>97</v>
      </c>
      <c r="AG27" s="65">
        <v>97</v>
      </c>
      <c r="AH27" s="67"/>
      <c r="AI27" s="74">
        <v>100</v>
      </c>
      <c r="AJ27" s="75"/>
      <c r="AK27" s="80" t="s">
        <v>83</v>
      </c>
      <c r="AL27" s="80"/>
      <c r="AM27" s="41"/>
    </row>
    <row r="28" spans="1:39" s="15" customFormat="1" ht="12.75" x14ac:dyDescent="0.25">
      <c r="D28" s="2"/>
      <c r="E28" s="2"/>
      <c r="F28" s="2"/>
      <c r="G28" s="2"/>
      <c r="H28" s="2"/>
      <c r="I28" s="2"/>
      <c r="J28" s="2"/>
      <c r="K28" s="2"/>
      <c r="L28" s="2"/>
      <c r="M28" s="2"/>
      <c r="AF28" s="16"/>
      <c r="AG28" s="16"/>
      <c r="AH28" s="16"/>
      <c r="AK28" s="33"/>
    </row>
    <row r="29" spans="1:39" s="15" customFormat="1" ht="27" customHeight="1" x14ac:dyDescent="0.25">
      <c r="A29" s="105" t="s">
        <v>39</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row>
    <row r="30" spans="1:39" s="15" customFormat="1" ht="12.75" x14ac:dyDescent="0.25">
      <c r="D30" s="2"/>
      <c r="E30" s="2"/>
      <c r="F30" s="2"/>
      <c r="G30" s="2"/>
      <c r="H30" s="2"/>
      <c r="I30" s="2"/>
      <c r="J30" s="2"/>
      <c r="K30" s="2"/>
      <c r="L30" s="2"/>
      <c r="M30" s="2"/>
      <c r="AF30" s="16"/>
      <c r="AG30" s="16"/>
      <c r="AH30" s="16"/>
    </row>
    <row r="31" spans="1:39" s="15" customFormat="1" ht="12.75" x14ac:dyDescent="0.25">
      <c r="A31" s="88" t="s">
        <v>43</v>
      </c>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row>
    <row r="32" spans="1:39" s="15" customFormat="1" ht="12.75" x14ac:dyDescent="0.25">
      <c r="D32" s="2"/>
      <c r="E32" s="2"/>
      <c r="F32" s="2"/>
      <c r="G32" s="2"/>
      <c r="H32" s="2"/>
      <c r="I32" s="2"/>
      <c r="J32" s="2"/>
      <c r="K32" s="2"/>
      <c r="L32" s="2"/>
      <c r="M32" s="2"/>
      <c r="AF32" s="16"/>
      <c r="AG32" s="16"/>
      <c r="AH32" s="16"/>
    </row>
    <row r="33" spans="4:34" s="15" customFormat="1" ht="12.75" x14ac:dyDescent="0.25">
      <c r="D33" s="2"/>
      <c r="E33" s="2"/>
      <c r="F33" s="2"/>
      <c r="G33" s="2"/>
      <c r="H33" s="2"/>
      <c r="I33" s="2"/>
      <c r="J33" s="2"/>
      <c r="K33" s="2"/>
      <c r="L33" s="2"/>
      <c r="M33" s="2"/>
      <c r="AF33" s="16"/>
      <c r="AG33" s="16"/>
      <c r="AH33" s="16"/>
    </row>
    <row r="34" spans="4:34" s="15" customFormat="1" ht="12.75" x14ac:dyDescent="0.25">
      <c r="D34" s="2"/>
      <c r="E34" s="2"/>
      <c r="F34" s="2"/>
      <c r="G34" s="2"/>
      <c r="H34" s="2"/>
      <c r="I34" s="2"/>
      <c r="J34" s="2"/>
      <c r="K34" s="2"/>
      <c r="L34" s="2"/>
      <c r="M34" s="2"/>
      <c r="AF34" s="16"/>
      <c r="AG34" s="16"/>
      <c r="AH34" s="16"/>
    </row>
    <row r="35" spans="4:34" s="15" customFormat="1" ht="12.75" x14ac:dyDescent="0.25">
      <c r="D35" s="2"/>
      <c r="E35" s="2"/>
      <c r="F35" s="2"/>
      <c r="G35" s="2"/>
      <c r="H35" s="2"/>
      <c r="I35" s="2"/>
      <c r="J35" s="2"/>
      <c r="K35" s="2"/>
      <c r="L35" s="2"/>
      <c r="M35" s="2"/>
      <c r="AF35" s="16"/>
      <c r="AG35" s="16"/>
      <c r="AH35" s="16"/>
    </row>
    <row r="36" spans="4:34" s="15" customFormat="1" ht="12.75" x14ac:dyDescent="0.25">
      <c r="D36" s="2"/>
      <c r="E36" s="2"/>
      <c r="F36" s="2"/>
      <c r="G36" s="2"/>
      <c r="H36" s="2"/>
      <c r="I36" s="2"/>
      <c r="J36" s="2"/>
      <c r="K36" s="2"/>
      <c r="L36" s="2"/>
      <c r="M36" s="2"/>
      <c r="AF36" s="16"/>
      <c r="AG36" s="16"/>
      <c r="AH36" s="16"/>
    </row>
    <row r="37" spans="4:34" s="15" customFormat="1" ht="12.75" x14ac:dyDescent="0.25">
      <c r="D37" s="2"/>
      <c r="E37" s="2"/>
      <c r="F37" s="2"/>
      <c r="G37" s="2"/>
      <c r="H37" s="2"/>
      <c r="I37" s="2"/>
      <c r="J37" s="2"/>
      <c r="K37" s="2"/>
      <c r="L37" s="2"/>
      <c r="M37" s="2"/>
      <c r="AF37" s="16"/>
      <c r="AG37" s="16"/>
      <c r="AH37" s="16"/>
    </row>
    <row r="38" spans="4:34" s="15" customFormat="1" ht="12.75" x14ac:dyDescent="0.25">
      <c r="D38" s="2"/>
      <c r="E38" s="2"/>
      <c r="F38" s="2"/>
      <c r="G38" s="2"/>
      <c r="H38" s="2"/>
      <c r="I38" s="2"/>
      <c r="J38" s="2"/>
      <c r="K38" s="2"/>
      <c r="L38" s="2"/>
      <c r="M38" s="2"/>
      <c r="AF38" s="16"/>
      <c r="AG38" s="16"/>
      <c r="AH38" s="16"/>
    </row>
    <row r="39" spans="4:34" s="15" customFormat="1" ht="12.75" x14ac:dyDescent="0.25">
      <c r="D39" s="2"/>
      <c r="E39" s="2"/>
      <c r="F39" s="2"/>
      <c r="G39" s="2"/>
      <c r="H39" s="2"/>
      <c r="I39" s="2"/>
      <c r="J39" s="2"/>
      <c r="K39" s="2"/>
      <c r="L39" s="2"/>
      <c r="M39" s="2"/>
      <c r="AF39" s="16"/>
      <c r="AG39" s="16"/>
      <c r="AH39" s="16"/>
    </row>
    <row r="40" spans="4:34" s="15" customFormat="1" ht="12.75" x14ac:dyDescent="0.25">
      <c r="D40" s="2"/>
      <c r="E40" s="2"/>
      <c r="F40" s="2"/>
      <c r="G40" s="2"/>
      <c r="H40" s="2"/>
      <c r="I40" s="2"/>
      <c r="J40" s="2"/>
      <c r="K40" s="2"/>
      <c r="L40" s="2"/>
      <c r="M40" s="2"/>
      <c r="AF40" s="16"/>
      <c r="AG40" s="16"/>
      <c r="AH40" s="16"/>
    </row>
    <row r="41" spans="4:34" s="15" customFormat="1" ht="12.75" x14ac:dyDescent="0.25">
      <c r="D41" s="2"/>
      <c r="E41" s="2"/>
      <c r="F41" s="2"/>
      <c r="G41" s="2"/>
      <c r="H41" s="2"/>
      <c r="I41" s="2"/>
      <c r="J41" s="2"/>
      <c r="K41" s="2"/>
      <c r="L41" s="2"/>
      <c r="M41" s="2"/>
      <c r="AF41" s="16"/>
      <c r="AG41" s="16"/>
      <c r="AH41" s="16"/>
    </row>
    <row r="42" spans="4:34" s="15" customFormat="1" ht="12.75" x14ac:dyDescent="0.25">
      <c r="D42" s="2"/>
      <c r="E42" s="2"/>
      <c r="F42" s="2"/>
      <c r="G42" s="2"/>
      <c r="H42" s="2"/>
      <c r="I42" s="2"/>
      <c r="J42" s="2"/>
      <c r="K42" s="2"/>
      <c r="L42" s="2"/>
      <c r="M42" s="2"/>
      <c r="AF42" s="16"/>
      <c r="AG42" s="16"/>
      <c r="AH42" s="16"/>
    </row>
    <row r="43" spans="4:34" s="15" customFormat="1" ht="12.75" x14ac:dyDescent="0.25">
      <c r="D43" s="2"/>
      <c r="E43" s="2"/>
      <c r="F43" s="2"/>
      <c r="G43" s="2"/>
      <c r="H43" s="2"/>
      <c r="I43" s="2"/>
      <c r="J43" s="2"/>
      <c r="K43" s="2"/>
      <c r="L43" s="2"/>
      <c r="M43" s="2"/>
      <c r="AF43" s="16"/>
      <c r="AG43" s="16"/>
      <c r="AH43" s="16"/>
    </row>
    <row r="44" spans="4:34" s="15" customFormat="1" ht="12.75" x14ac:dyDescent="0.25">
      <c r="D44" s="2"/>
      <c r="E44" s="2"/>
      <c r="F44" s="2"/>
      <c r="G44" s="2"/>
      <c r="H44" s="2"/>
      <c r="I44" s="2"/>
      <c r="J44" s="2"/>
      <c r="K44" s="2"/>
      <c r="L44" s="2"/>
      <c r="M44" s="2"/>
      <c r="AF44" s="16"/>
      <c r="AG44" s="16"/>
      <c r="AH44" s="16"/>
    </row>
    <row r="45" spans="4:34" s="15" customFormat="1" ht="12.75" x14ac:dyDescent="0.25">
      <c r="D45" s="2"/>
      <c r="E45" s="2"/>
      <c r="F45" s="2"/>
      <c r="G45" s="2"/>
      <c r="H45" s="2"/>
      <c r="I45" s="2"/>
      <c r="J45" s="2"/>
      <c r="K45" s="2"/>
      <c r="L45" s="2"/>
      <c r="M45" s="2"/>
      <c r="AF45" s="16"/>
      <c r="AG45" s="16"/>
      <c r="AH45" s="16"/>
    </row>
    <row r="46" spans="4:34" s="15" customFormat="1" ht="12.75" x14ac:dyDescent="0.25">
      <c r="D46" s="2"/>
      <c r="E46" s="2"/>
      <c r="F46" s="2"/>
      <c r="G46" s="2"/>
      <c r="H46" s="2"/>
      <c r="I46" s="2"/>
      <c r="J46" s="2"/>
      <c r="K46" s="2"/>
      <c r="L46" s="2"/>
      <c r="M46" s="2"/>
      <c r="AF46" s="16"/>
      <c r="AG46" s="16"/>
      <c r="AH46" s="16"/>
    </row>
    <row r="47" spans="4:34" s="15" customFormat="1" ht="12.75" x14ac:dyDescent="0.25">
      <c r="D47" s="2"/>
      <c r="E47" s="2"/>
      <c r="F47" s="2"/>
      <c r="G47" s="2"/>
      <c r="H47" s="2"/>
      <c r="I47" s="2"/>
      <c r="J47" s="2"/>
      <c r="K47" s="2"/>
      <c r="L47" s="2"/>
      <c r="M47" s="2"/>
      <c r="AF47" s="16"/>
      <c r="AG47" s="16"/>
      <c r="AH47" s="16"/>
    </row>
    <row r="48" spans="4:34" s="15" customFormat="1" ht="12.75" x14ac:dyDescent="0.25">
      <c r="D48" s="2"/>
      <c r="E48" s="2"/>
      <c r="F48" s="2"/>
      <c r="G48" s="2"/>
      <c r="H48" s="2"/>
      <c r="I48" s="2"/>
      <c r="J48" s="2"/>
      <c r="K48" s="2"/>
      <c r="L48" s="2"/>
      <c r="M48" s="2"/>
      <c r="AF48" s="16"/>
      <c r="AG48" s="16"/>
      <c r="AH48" s="16"/>
    </row>
    <row r="49" spans="4:34" s="15" customFormat="1" ht="12.75" x14ac:dyDescent="0.25">
      <c r="D49" s="2"/>
      <c r="E49" s="2"/>
      <c r="F49" s="2"/>
      <c r="G49" s="2"/>
      <c r="H49" s="2"/>
      <c r="I49" s="2"/>
      <c r="J49" s="2"/>
      <c r="K49" s="2"/>
      <c r="L49" s="2"/>
      <c r="M49" s="2"/>
      <c r="AF49" s="16"/>
      <c r="AG49" s="16"/>
      <c r="AH49" s="16"/>
    </row>
    <row r="50" spans="4:34" s="15" customFormat="1" ht="12.75" x14ac:dyDescent="0.25">
      <c r="D50" s="2"/>
      <c r="E50" s="2"/>
      <c r="F50" s="2"/>
      <c r="G50" s="2"/>
      <c r="H50" s="2"/>
      <c r="I50" s="2"/>
      <c r="J50" s="2"/>
      <c r="K50" s="2"/>
      <c r="L50" s="2"/>
      <c r="M50" s="2"/>
      <c r="AF50" s="16"/>
      <c r="AG50" s="16"/>
      <c r="AH50" s="16"/>
    </row>
    <row r="51" spans="4:34" s="15" customFormat="1" ht="12.75" x14ac:dyDescent="0.25">
      <c r="D51" s="2"/>
      <c r="E51" s="2"/>
      <c r="F51" s="2"/>
      <c r="G51" s="2"/>
      <c r="H51" s="2"/>
      <c r="I51" s="2"/>
      <c r="J51" s="2"/>
      <c r="K51" s="2"/>
      <c r="L51" s="2"/>
      <c r="M51" s="2"/>
      <c r="AF51" s="16"/>
      <c r="AG51" s="16"/>
      <c r="AH51" s="16"/>
    </row>
    <row r="52" spans="4:34" s="15" customFormat="1" ht="12.75" x14ac:dyDescent="0.25">
      <c r="D52" s="2"/>
      <c r="E52" s="2"/>
      <c r="F52" s="2"/>
      <c r="G52" s="2"/>
      <c r="H52" s="2"/>
      <c r="I52" s="2"/>
      <c r="J52" s="2"/>
      <c r="K52" s="2"/>
      <c r="L52" s="2"/>
      <c r="M52" s="2"/>
      <c r="AF52" s="16"/>
      <c r="AG52" s="16"/>
      <c r="AH52" s="16"/>
    </row>
    <row r="53" spans="4:34" s="15" customFormat="1" ht="12.75" x14ac:dyDescent="0.25">
      <c r="D53" s="2"/>
      <c r="E53" s="2"/>
      <c r="F53" s="2"/>
      <c r="G53" s="2"/>
      <c r="H53" s="2"/>
      <c r="I53" s="2"/>
      <c r="J53" s="2"/>
      <c r="K53" s="2"/>
      <c r="L53" s="2"/>
      <c r="M53" s="2"/>
      <c r="AF53" s="16"/>
      <c r="AG53" s="16"/>
      <c r="AH53" s="16"/>
    </row>
    <row r="54" spans="4:34" s="15" customFormat="1" ht="12.75" x14ac:dyDescent="0.25">
      <c r="D54" s="2"/>
      <c r="E54" s="2"/>
      <c r="F54" s="2"/>
      <c r="G54" s="2"/>
      <c r="H54" s="2"/>
      <c r="I54" s="2"/>
      <c r="J54" s="2"/>
      <c r="K54" s="2"/>
      <c r="L54" s="2"/>
      <c r="M54" s="2"/>
      <c r="AF54" s="16"/>
      <c r="AG54" s="16"/>
      <c r="AH54" s="16"/>
    </row>
    <row r="55" spans="4:34" s="15" customFormat="1" ht="12.75" x14ac:dyDescent="0.25">
      <c r="D55" s="2"/>
      <c r="E55" s="2"/>
      <c r="F55" s="2"/>
      <c r="G55" s="2"/>
      <c r="H55" s="2"/>
      <c r="I55" s="2"/>
      <c r="J55" s="2"/>
      <c r="K55" s="2"/>
      <c r="L55" s="2"/>
      <c r="M55" s="2"/>
      <c r="AF55" s="16"/>
      <c r="AG55" s="16"/>
      <c r="AH55" s="16"/>
    </row>
    <row r="56" spans="4:34" s="15" customFormat="1" ht="12.75" x14ac:dyDescent="0.25">
      <c r="D56" s="2"/>
      <c r="E56" s="2"/>
      <c r="F56" s="2"/>
      <c r="G56" s="2"/>
      <c r="H56" s="2"/>
      <c r="I56" s="2"/>
      <c r="J56" s="2"/>
      <c r="K56" s="2"/>
      <c r="L56" s="2"/>
      <c r="M56" s="2"/>
      <c r="AF56" s="16"/>
      <c r="AG56" s="16"/>
      <c r="AH56" s="16"/>
    </row>
    <row r="57" spans="4:34" s="15" customFormat="1" ht="12.75" x14ac:dyDescent="0.25">
      <c r="D57" s="2"/>
      <c r="E57" s="2"/>
      <c r="F57" s="2"/>
      <c r="G57" s="2"/>
      <c r="H57" s="2"/>
      <c r="I57" s="2"/>
      <c r="J57" s="2"/>
      <c r="K57" s="2"/>
      <c r="L57" s="2"/>
      <c r="M57" s="2"/>
      <c r="AF57" s="16"/>
      <c r="AG57" s="16"/>
      <c r="AH57" s="16"/>
    </row>
    <row r="58" spans="4:34" s="15" customFormat="1" ht="12.75" x14ac:dyDescent="0.25">
      <c r="D58" s="2"/>
      <c r="E58" s="2"/>
      <c r="F58" s="2"/>
      <c r="G58" s="2"/>
      <c r="H58" s="2"/>
      <c r="I58" s="2"/>
      <c r="J58" s="2"/>
      <c r="K58" s="2"/>
      <c r="L58" s="2"/>
      <c r="M58" s="2"/>
      <c r="AF58" s="16"/>
      <c r="AG58" s="16"/>
      <c r="AH58" s="16"/>
    </row>
    <row r="59" spans="4:34" s="15" customFormat="1" ht="12.75" x14ac:dyDescent="0.25">
      <c r="D59" s="2"/>
      <c r="E59" s="2"/>
      <c r="F59" s="2"/>
      <c r="G59" s="2"/>
      <c r="H59" s="2"/>
      <c r="I59" s="2"/>
      <c r="J59" s="2"/>
      <c r="K59" s="2"/>
      <c r="L59" s="2"/>
      <c r="M59" s="2"/>
      <c r="AF59" s="16"/>
      <c r="AG59" s="16"/>
      <c r="AH59" s="16"/>
    </row>
    <row r="60" spans="4:34" s="15" customFormat="1" ht="12.75" x14ac:dyDescent="0.25">
      <c r="D60" s="2"/>
      <c r="E60" s="2"/>
      <c r="F60" s="2"/>
      <c r="G60" s="2"/>
      <c r="H60" s="2"/>
      <c r="I60" s="2"/>
      <c r="J60" s="2"/>
      <c r="K60" s="2"/>
      <c r="L60" s="2"/>
      <c r="M60" s="2"/>
      <c r="AF60" s="16"/>
      <c r="AG60" s="16"/>
      <c r="AH60" s="16"/>
    </row>
    <row r="61" spans="4:34" s="15" customFormat="1" ht="12.75" x14ac:dyDescent="0.25">
      <c r="D61" s="2"/>
      <c r="E61" s="2"/>
      <c r="F61" s="2"/>
      <c r="G61" s="2"/>
      <c r="H61" s="2"/>
      <c r="I61" s="2"/>
      <c r="J61" s="2"/>
      <c r="K61" s="2"/>
      <c r="L61" s="2"/>
      <c r="M61" s="2"/>
      <c r="AF61" s="16"/>
      <c r="AG61" s="16"/>
      <c r="AH61" s="16"/>
    </row>
    <row r="62" spans="4:34" x14ac:dyDescent="0.25">
      <c r="D62" s="17"/>
      <c r="E62" s="17"/>
      <c r="F62" s="17"/>
      <c r="G62" s="17"/>
      <c r="H62" s="17"/>
      <c r="I62" s="17"/>
      <c r="J62" s="17"/>
      <c r="K62" s="17"/>
      <c r="L62" s="17"/>
      <c r="M62" s="17"/>
    </row>
  </sheetData>
  <mergeCells count="205">
    <mergeCell ref="AK27:AL27"/>
    <mergeCell ref="A29:AJ29"/>
    <mergeCell ref="L10:M10"/>
    <mergeCell ref="L11:M11"/>
    <mergeCell ref="L12:M12"/>
    <mergeCell ref="AI11:AJ11"/>
    <mergeCell ref="N12:O12"/>
    <mergeCell ref="AI12:AJ12"/>
    <mergeCell ref="N10:O10"/>
    <mergeCell ref="P10:Q10"/>
    <mergeCell ref="AI10:AJ10"/>
    <mergeCell ref="A10:B10"/>
    <mergeCell ref="D12:K12"/>
    <mergeCell ref="D14:K14"/>
    <mergeCell ref="D15:K15"/>
    <mergeCell ref="D16:K16"/>
    <mergeCell ref="AK10:AL10"/>
    <mergeCell ref="AK11:AL11"/>
    <mergeCell ref="AK12:AL12"/>
    <mergeCell ref="AI1:AJ1"/>
    <mergeCell ref="AI2:AJ2"/>
    <mergeCell ref="AI3:AJ3"/>
    <mergeCell ref="AI4:AJ4"/>
    <mergeCell ref="A1:E4"/>
    <mergeCell ref="A6:B6"/>
    <mergeCell ref="C8:C9"/>
    <mergeCell ref="P8:Q9"/>
    <mergeCell ref="R8:AE8"/>
    <mergeCell ref="D8:K9"/>
    <mergeCell ref="N8:O9"/>
    <mergeCell ref="C6:AL6"/>
    <mergeCell ref="AK8:AL9"/>
    <mergeCell ref="L8:M9"/>
    <mergeCell ref="AI8:AJ9"/>
    <mergeCell ref="F1:AH4"/>
    <mergeCell ref="AK4:AL4"/>
    <mergeCell ref="AK3:AL3"/>
    <mergeCell ref="AK2:AL2"/>
    <mergeCell ref="AK1:AL1"/>
    <mergeCell ref="A31:AJ31"/>
    <mergeCell ref="A27:B27"/>
    <mergeCell ref="D27:K27"/>
    <mergeCell ref="L27:M27"/>
    <mergeCell ref="AG8:AH9"/>
    <mergeCell ref="AG10:AH10"/>
    <mergeCell ref="AG11:AH11"/>
    <mergeCell ref="AG12:AH12"/>
    <mergeCell ref="AG27:AH27"/>
    <mergeCell ref="N11:O11"/>
    <mergeCell ref="P11:Q11"/>
    <mergeCell ref="P12:Q12"/>
    <mergeCell ref="P27:Q27"/>
    <mergeCell ref="AI27:AJ27"/>
    <mergeCell ref="N27:O27"/>
    <mergeCell ref="A12:B12"/>
    <mergeCell ref="A8:B9"/>
    <mergeCell ref="A11:B11"/>
    <mergeCell ref="AF8:AF9"/>
    <mergeCell ref="D10:K10"/>
    <mergeCell ref="D11:K11"/>
    <mergeCell ref="D26:K26"/>
    <mergeCell ref="A14:B14"/>
    <mergeCell ref="A15:B15"/>
    <mergeCell ref="A16:B16"/>
    <mergeCell ref="A17:B17"/>
    <mergeCell ref="A18:B18"/>
    <mergeCell ref="A19:B19"/>
    <mergeCell ref="A20:B20"/>
    <mergeCell ref="A21:B21"/>
    <mergeCell ref="A22:B22"/>
    <mergeCell ref="A26:B26"/>
    <mergeCell ref="D17:K17"/>
    <mergeCell ref="D18:K18"/>
    <mergeCell ref="D19:K19"/>
    <mergeCell ref="D20:K20"/>
    <mergeCell ref="D21:K21"/>
    <mergeCell ref="D13:K13"/>
    <mergeCell ref="D23:K23"/>
    <mergeCell ref="D24:K24"/>
    <mergeCell ref="D25:K25"/>
    <mergeCell ref="A23:B23"/>
    <mergeCell ref="A24:B24"/>
    <mergeCell ref="A25:B25"/>
    <mergeCell ref="A13:B13"/>
    <mergeCell ref="D22:K22"/>
    <mergeCell ref="P23:Q23"/>
    <mergeCell ref="P24:Q24"/>
    <mergeCell ref="N18:O18"/>
    <mergeCell ref="N19:O19"/>
    <mergeCell ref="N20:O20"/>
    <mergeCell ref="N21:O21"/>
    <mergeCell ref="N22:O22"/>
    <mergeCell ref="N13:O13"/>
    <mergeCell ref="N14:O14"/>
    <mergeCell ref="N15:O15"/>
    <mergeCell ref="N16:O16"/>
    <mergeCell ref="N17:O17"/>
    <mergeCell ref="AI16:AJ16"/>
    <mergeCell ref="AI17:AJ17"/>
    <mergeCell ref="P25:Q25"/>
    <mergeCell ref="P26:Q26"/>
    <mergeCell ref="AK13:AL13"/>
    <mergeCell ref="AK14:AL14"/>
    <mergeCell ref="AK15:AL15"/>
    <mergeCell ref="AK16:AL16"/>
    <mergeCell ref="AK17:AL17"/>
    <mergeCell ref="AK18:AL18"/>
    <mergeCell ref="AK19:AL19"/>
    <mergeCell ref="AK20:AL20"/>
    <mergeCell ref="AK21:AL21"/>
    <mergeCell ref="AK22:AL22"/>
    <mergeCell ref="AK23:AL23"/>
    <mergeCell ref="AK24:AL24"/>
    <mergeCell ref="AK25:AL25"/>
    <mergeCell ref="AK26:AL26"/>
    <mergeCell ref="P13:Q13"/>
    <mergeCell ref="P14:Q14"/>
    <mergeCell ref="P15:Q15"/>
    <mergeCell ref="P16:Q16"/>
    <mergeCell ref="P17:Q17"/>
    <mergeCell ref="P18:Q18"/>
    <mergeCell ref="AI23:AJ23"/>
    <mergeCell ref="AI24:AJ24"/>
    <mergeCell ref="AI25:AJ25"/>
    <mergeCell ref="AI26:AJ26"/>
    <mergeCell ref="L13:M13"/>
    <mergeCell ref="L14:M14"/>
    <mergeCell ref="L15:M15"/>
    <mergeCell ref="L16:M16"/>
    <mergeCell ref="L17:M17"/>
    <mergeCell ref="L18:M18"/>
    <mergeCell ref="L19:M19"/>
    <mergeCell ref="L20:M20"/>
    <mergeCell ref="L21:M21"/>
    <mergeCell ref="L22:M22"/>
    <mergeCell ref="L23:M23"/>
    <mergeCell ref="L24:M24"/>
    <mergeCell ref="AI18:AJ18"/>
    <mergeCell ref="AI19:AJ19"/>
    <mergeCell ref="AI20:AJ20"/>
    <mergeCell ref="AI21:AJ21"/>
    <mergeCell ref="AI22:AJ22"/>
    <mergeCell ref="AI13:AJ13"/>
    <mergeCell ref="AI14:AJ14"/>
    <mergeCell ref="AI15:AJ15"/>
    <mergeCell ref="L25:M25"/>
    <mergeCell ref="L26:M26"/>
    <mergeCell ref="R10:W10"/>
    <mergeCell ref="R11:W11"/>
    <mergeCell ref="R12:W12"/>
    <mergeCell ref="R13:W13"/>
    <mergeCell ref="R14:W14"/>
    <mergeCell ref="R15:W15"/>
    <mergeCell ref="R16:W16"/>
    <mergeCell ref="R17:W17"/>
    <mergeCell ref="R18:W18"/>
    <mergeCell ref="R19:W19"/>
    <mergeCell ref="R20:W20"/>
    <mergeCell ref="R21:W21"/>
    <mergeCell ref="R22:W22"/>
    <mergeCell ref="R23:W23"/>
    <mergeCell ref="N23:O23"/>
    <mergeCell ref="N24:O24"/>
    <mergeCell ref="N25:O25"/>
    <mergeCell ref="N26:O26"/>
    <mergeCell ref="P19:Q19"/>
    <mergeCell ref="P20:Q20"/>
    <mergeCell ref="P21:Q21"/>
    <mergeCell ref="P22:Q22"/>
    <mergeCell ref="R24:W24"/>
    <mergeCell ref="R25:W25"/>
    <mergeCell ref="R26:W26"/>
    <mergeCell ref="R27:W27"/>
    <mergeCell ref="Y10:AD10"/>
    <mergeCell ref="Y11:AD11"/>
    <mergeCell ref="Y12:AD12"/>
    <mergeCell ref="Y13:AD13"/>
    <mergeCell ref="Y14:AD14"/>
    <mergeCell ref="Y15:AD15"/>
    <mergeCell ref="Y16:AD16"/>
    <mergeCell ref="Y17:AD17"/>
    <mergeCell ref="Y18:AD18"/>
    <mergeCell ref="Y19:AD19"/>
    <mergeCell ref="Y20:AD20"/>
    <mergeCell ref="Y21:AD21"/>
    <mergeCell ref="Y27:AD27"/>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AG26:AH26"/>
    <mergeCell ref="Y22:AD22"/>
    <mergeCell ref="Y23:AD23"/>
    <mergeCell ref="Y24:AD24"/>
    <mergeCell ref="Y25:AD25"/>
    <mergeCell ref="Y26:AD26"/>
  </mergeCells>
  <conditionalFormatting sqref="AI10:AJ27">
    <cfRule type="cellIs" dxfId="1" priority="53" operator="lessThan">
      <formula>1</formula>
    </cfRule>
    <cfRule type="cellIs" dxfId="0" priority="54" operator="greaterThan">
      <formula>1</formula>
    </cfRule>
  </conditionalFormatting>
  <pageMargins left="0.39370078740157483" right="0.31496062992125984" top="0.39370078740157483" bottom="0.47244094488188981" header="0.31496062992125984" footer="0.31496062992125984"/>
  <pageSetup paperSize="9" scale="77" fitToHeight="0" orientation="landscape" r:id="rId1"/>
  <headerFooter>
    <oddFooter>&amp;L&amp;"Cambria,Normal"&amp;8&amp;K01+013(Form No: FRM-0012, Revizyon Tarihi: -, Revizyon No: 0)&amp;R&amp;"Cambria,Normal"&amp;8&amp;K002060Sayfa &amp;P / &amp;N</oddFooter>
  </headerFooter>
  <ignoredErrors>
    <ignoredError sqref="AJ10" evalError="1"/>
    <ignoredError sqref="X27 X10:X1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G20"/>
  <sheetViews>
    <sheetView showGridLines="0" workbookViewId="0">
      <selection activeCell="H3" sqref="H3"/>
    </sheetView>
  </sheetViews>
  <sheetFormatPr defaultRowHeight="12.75" x14ac:dyDescent="0.2"/>
  <cols>
    <col min="1" max="1" width="10.28515625" style="20" customWidth="1"/>
    <col min="2" max="2" width="11.28515625" style="20" customWidth="1"/>
    <col min="3" max="3" width="68.5703125" style="23" customWidth="1"/>
    <col min="4" max="4" width="68.140625" style="6" customWidth="1"/>
    <col min="5" max="5" width="45.7109375" style="20" customWidth="1"/>
    <col min="6" max="6" width="20.7109375" style="22" customWidth="1"/>
    <col min="7" max="7" width="8.5703125" style="20" bestFit="1" customWidth="1"/>
    <col min="8" max="16384" width="9.140625" style="6"/>
  </cols>
  <sheetData>
    <row r="1" spans="1:7" ht="15" x14ac:dyDescent="0.2">
      <c r="A1" s="118" t="s">
        <v>118</v>
      </c>
      <c r="B1" s="119"/>
      <c r="C1" s="119"/>
      <c r="D1" s="119"/>
      <c r="E1" s="119"/>
      <c r="F1" s="119"/>
      <c r="G1" s="120"/>
    </row>
    <row r="2" spans="1:7" s="21" customFormat="1" ht="15" x14ac:dyDescent="0.25">
      <c r="A2" s="24" t="s">
        <v>13</v>
      </c>
      <c r="B2" s="24" t="s">
        <v>30</v>
      </c>
      <c r="C2" s="25" t="s">
        <v>31</v>
      </c>
      <c r="D2" s="46" t="s">
        <v>32</v>
      </c>
      <c r="E2" s="26" t="s">
        <v>33</v>
      </c>
      <c r="F2" s="27" t="s">
        <v>34</v>
      </c>
      <c r="G2" s="24" t="s">
        <v>35</v>
      </c>
    </row>
    <row r="3" spans="1:7" s="7" customFormat="1" ht="267.75" x14ac:dyDescent="0.2">
      <c r="A3" s="42" t="s">
        <v>46</v>
      </c>
      <c r="B3" s="43">
        <v>46022</v>
      </c>
      <c r="C3" s="45" t="s">
        <v>85</v>
      </c>
      <c r="D3" s="47" t="s">
        <v>94</v>
      </c>
      <c r="E3" s="50" t="s">
        <v>4</v>
      </c>
      <c r="F3" s="52" t="s">
        <v>4</v>
      </c>
      <c r="G3" s="52" t="s">
        <v>4</v>
      </c>
    </row>
    <row r="4" spans="1:7" ht="51" x14ac:dyDescent="0.2">
      <c r="A4" s="42" t="s">
        <v>47</v>
      </c>
      <c r="B4" s="43">
        <v>46022</v>
      </c>
      <c r="C4" s="45" t="s">
        <v>86</v>
      </c>
      <c r="D4" s="47" t="s">
        <v>109</v>
      </c>
      <c r="E4" s="49" t="s">
        <v>113</v>
      </c>
      <c r="F4" s="52" t="s">
        <v>4</v>
      </c>
      <c r="G4" s="52" t="s">
        <v>4</v>
      </c>
    </row>
    <row r="5" spans="1:7" ht="63.75" x14ac:dyDescent="0.2">
      <c r="A5" s="42" t="s">
        <v>48</v>
      </c>
      <c r="B5" s="43">
        <v>46022</v>
      </c>
      <c r="C5" s="45" t="s">
        <v>87</v>
      </c>
      <c r="D5" s="47" t="s">
        <v>95</v>
      </c>
      <c r="E5" s="50" t="s">
        <v>4</v>
      </c>
      <c r="F5" s="52" t="s">
        <v>4</v>
      </c>
      <c r="G5" s="52" t="s">
        <v>4</v>
      </c>
    </row>
    <row r="6" spans="1:7" ht="153" x14ac:dyDescent="0.2">
      <c r="A6" s="44" t="s">
        <v>49</v>
      </c>
      <c r="B6" s="43">
        <v>46022</v>
      </c>
      <c r="C6" s="37" t="s">
        <v>88</v>
      </c>
      <c r="D6" s="47" t="s">
        <v>96</v>
      </c>
      <c r="E6" s="50" t="s">
        <v>4</v>
      </c>
      <c r="F6" s="52" t="s">
        <v>4</v>
      </c>
      <c r="G6" s="52" t="s">
        <v>4</v>
      </c>
    </row>
    <row r="7" spans="1:7" ht="76.5" x14ac:dyDescent="0.2">
      <c r="A7" s="44" t="s">
        <v>50</v>
      </c>
      <c r="B7" s="43">
        <v>46022</v>
      </c>
      <c r="C7" s="37" t="s">
        <v>88</v>
      </c>
      <c r="D7" s="47" t="s">
        <v>97</v>
      </c>
      <c r="E7" s="50" t="s">
        <v>4</v>
      </c>
      <c r="F7" s="52" t="s">
        <v>4</v>
      </c>
      <c r="G7" s="52" t="s">
        <v>4</v>
      </c>
    </row>
    <row r="8" spans="1:7" ht="63.75" x14ac:dyDescent="0.2">
      <c r="A8" s="44" t="s">
        <v>51</v>
      </c>
      <c r="B8" s="43">
        <v>46022</v>
      </c>
      <c r="C8" s="37" t="s">
        <v>88</v>
      </c>
      <c r="D8" s="47" t="s">
        <v>98</v>
      </c>
      <c r="E8" s="50" t="s">
        <v>4</v>
      </c>
      <c r="F8" s="52" t="s">
        <v>4</v>
      </c>
      <c r="G8" s="52" t="s">
        <v>4</v>
      </c>
    </row>
    <row r="9" spans="1:7" ht="216.75" x14ac:dyDescent="0.2">
      <c r="A9" s="44" t="s">
        <v>52</v>
      </c>
      <c r="B9" s="43">
        <v>46022</v>
      </c>
      <c r="C9" s="37" t="s">
        <v>88</v>
      </c>
      <c r="D9" s="47" t="s">
        <v>110</v>
      </c>
      <c r="E9" s="50" t="s">
        <v>4</v>
      </c>
      <c r="F9" s="52" t="s">
        <v>4</v>
      </c>
      <c r="G9" s="52" t="s">
        <v>4</v>
      </c>
    </row>
    <row r="10" spans="1:7" ht="38.25" x14ac:dyDescent="0.2">
      <c r="A10" s="44" t="s">
        <v>53</v>
      </c>
      <c r="B10" s="43">
        <v>46022</v>
      </c>
      <c r="C10" s="37" t="s">
        <v>88</v>
      </c>
      <c r="D10" s="47" t="s">
        <v>111</v>
      </c>
      <c r="E10" s="50" t="s">
        <v>4</v>
      </c>
      <c r="F10" s="52" t="s">
        <v>4</v>
      </c>
      <c r="G10" s="52" t="s">
        <v>4</v>
      </c>
    </row>
    <row r="11" spans="1:7" ht="114.75" x14ac:dyDescent="0.2">
      <c r="A11" s="44" t="s">
        <v>54</v>
      </c>
      <c r="B11" s="43">
        <v>46022</v>
      </c>
      <c r="C11" s="37" t="s">
        <v>88</v>
      </c>
      <c r="D11" s="47" t="s">
        <v>99</v>
      </c>
      <c r="E11" s="50" t="s">
        <v>4</v>
      </c>
      <c r="F11" s="52" t="s">
        <v>4</v>
      </c>
      <c r="G11" s="52" t="s">
        <v>4</v>
      </c>
    </row>
    <row r="12" spans="1:7" ht="114.75" x14ac:dyDescent="0.2">
      <c r="A12" s="44" t="s">
        <v>55</v>
      </c>
      <c r="B12" s="43">
        <v>46022</v>
      </c>
      <c r="C12" s="37" t="s">
        <v>88</v>
      </c>
      <c r="D12" s="47" t="s">
        <v>100</v>
      </c>
      <c r="E12" s="50" t="s">
        <v>4</v>
      </c>
      <c r="F12" s="52" t="s">
        <v>4</v>
      </c>
      <c r="G12" s="52" t="s">
        <v>4</v>
      </c>
    </row>
    <row r="13" spans="1:7" ht="89.25" x14ac:dyDescent="0.2">
      <c r="A13" s="44" t="s">
        <v>56</v>
      </c>
      <c r="B13" s="43">
        <v>46022</v>
      </c>
      <c r="C13" s="37" t="s">
        <v>89</v>
      </c>
      <c r="D13" s="47" t="s">
        <v>101</v>
      </c>
      <c r="E13" s="50" t="s">
        <v>4</v>
      </c>
      <c r="F13" s="52" t="s">
        <v>4</v>
      </c>
      <c r="G13" s="52" t="s">
        <v>4</v>
      </c>
    </row>
    <row r="14" spans="1:7" ht="38.25" x14ac:dyDescent="0.2">
      <c r="A14" s="44" t="s">
        <v>57</v>
      </c>
      <c r="B14" s="43">
        <v>46022</v>
      </c>
      <c r="C14" s="37" t="s">
        <v>90</v>
      </c>
      <c r="D14" s="47" t="s">
        <v>102</v>
      </c>
      <c r="E14" s="50" t="s">
        <v>4</v>
      </c>
      <c r="F14" s="52" t="s">
        <v>4</v>
      </c>
      <c r="G14" s="52" t="s">
        <v>4</v>
      </c>
    </row>
    <row r="15" spans="1:7" ht="38.25" x14ac:dyDescent="0.2">
      <c r="A15" s="44" t="s">
        <v>58</v>
      </c>
      <c r="B15" s="43">
        <v>46022</v>
      </c>
      <c r="C15" s="37" t="s">
        <v>91</v>
      </c>
      <c r="D15" s="47" t="s">
        <v>103</v>
      </c>
      <c r="E15" s="48" t="s">
        <v>112</v>
      </c>
      <c r="F15" s="52" t="s">
        <v>4</v>
      </c>
      <c r="G15" s="52" t="s">
        <v>4</v>
      </c>
    </row>
    <row r="16" spans="1:7" ht="51" x14ac:dyDescent="0.2">
      <c r="A16" s="44" t="s">
        <v>59</v>
      </c>
      <c r="B16" s="43">
        <v>46022</v>
      </c>
      <c r="C16" s="37" t="s">
        <v>91</v>
      </c>
      <c r="D16" s="47" t="s">
        <v>104</v>
      </c>
      <c r="E16" s="48" t="s">
        <v>112</v>
      </c>
      <c r="F16" s="52" t="s">
        <v>4</v>
      </c>
      <c r="G16" s="52" t="s">
        <v>4</v>
      </c>
    </row>
    <row r="17" spans="1:7" ht="175.5" customHeight="1" x14ac:dyDescent="0.2">
      <c r="A17" s="44" t="s">
        <v>60</v>
      </c>
      <c r="B17" s="43">
        <v>46022</v>
      </c>
      <c r="C17" s="37" t="s">
        <v>92</v>
      </c>
      <c r="D17" s="47" t="s">
        <v>105</v>
      </c>
      <c r="E17" s="49" t="s">
        <v>114</v>
      </c>
      <c r="F17" s="52" t="s">
        <v>4</v>
      </c>
      <c r="G17" s="52" t="s">
        <v>4</v>
      </c>
    </row>
    <row r="18" spans="1:7" ht="63.75" x14ac:dyDescent="0.2">
      <c r="A18" s="44" t="s">
        <v>61</v>
      </c>
      <c r="B18" s="43">
        <v>46022</v>
      </c>
      <c r="C18" s="37" t="s">
        <v>93</v>
      </c>
      <c r="D18" s="47" t="s">
        <v>106</v>
      </c>
      <c r="E18" s="51" t="s">
        <v>4</v>
      </c>
      <c r="F18" s="52" t="s">
        <v>4</v>
      </c>
      <c r="G18" s="52" t="s">
        <v>4</v>
      </c>
    </row>
    <row r="19" spans="1:7" ht="140.25" x14ac:dyDescent="0.2">
      <c r="A19" s="44" t="s">
        <v>62</v>
      </c>
      <c r="B19" s="43">
        <v>46022</v>
      </c>
      <c r="C19" s="37" t="s">
        <v>93</v>
      </c>
      <c r="D19" s="47" t="s">
        <v>107</v>
      </c>
      <c r="E19" s="51" t="s">
        <v>4</v>
      </c>
      <c r="F19" s="52" t="s">
        <v>4</v>
      </c>
      <c r="G19" s="52" t="s">
        <v>4</v>
      </c>
    </row>
    <row r="20" spans="1:7" ht="38.25" x14ac:dyDescent="0.2">
      <c r="A20" s="44" t="s">
        <v>63</v>
      </c>
      <c r="B20" s="43">
        <v>46022</v>
      </c>
      <c r="C20" s="37" t="s">
        <v>86</v>
      </c>
      <c r="D20" s="47" t="s">
        <v>108</v>
      </c>
      <c r="E20" s="48" t="s">
        <v>115</v>
      </c>
      <c r="F20" s="52" t="s">
        <v>4</v>
      </c>
      <c r="G20" s="52" t="s">
        <v>4</v>
      </c>
    </row>
  </sheetData>
  <mergeCells count="1">
    <mergeCell ref="A1:G1"/>
  </mergeCells>
  <hyperlinks>
    <hyperlink ref="E4" r:id="rId1"/>
  </hyperlinks>
  <pageMargins left="0.7" right="0.7" top="0.75" bottom="0.75" header="0.3" footer="0.3"/>
  <pageSetup paperSize="9" scale="52"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Form!$C$10:$C$27</xm:f>
          </x14:formula1>
          <xm:sqref>A3:A20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Revizyon Bilgileri</vt:lpstr>
      <vt:lpstr>Form</vt:lpstr>
      <vt:lpstr>Bilgi-Kanıt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2026-04-21T08:33:57Z</dcterms:modified>
  <cp:category/>
  <cp:contentStatus/>
</cp:coreProperties>
</file>