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0" windowWidth="23040" windowHeight="8928"/>
  </bookViews>
  <sheets>
    <sheet name="Stratejik Plan 2021-2023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8" l="1"/>
  <c r="T9" i="8" s="1"/>
  <c r="S10" i="8"/>
  <c r="T10" i="8" s="1"/>
  <c r="S11" i="8"/>
  <c r="T11" i="8" s="1"/>
  <c r="S12" i="8"/>
  <c r="T12" i="8" s="1"/>
  <c r="S13" i="8"/>
  <c r="T13" i="8" s="1"/>
  <c r="S14" i="8"/>
  <c r="T14" i="8" s="1"/>
  <c r="S15" i="8"/>
  <c r="T15" i="8" s="1"/>
  <c r="S16" i="8"/>
  <c r="T16" i="8" s="1"/>
  <c r="S17" i="8"/>
  <c r="T17" i="8" s="1"/>
  <c r="S18" i="8"/>
  <c r="T18" i="8" s="1"/>
  <c r="S19" i="8"/>
  <c r="T19" i="8" s="1"/>
  <c r="S20" i="8"/>
  <c r="T20" i="8" s="1"/>
  <c r="S21" i="8"/>
  <c r="T21" i="8" s="1"/>
  <c r="S22" i="8"/>
  <c r="T22" i="8" s="1"/>
  <c r="S23" i="8"/>
  <c r="T23" i="8" s="1"/>
  <c r="S24" i="8"/>
  <c r="T24" i="8" s="1"/>
  <c r="S25" i="8"/>
  <c r="T25" i="8" s="1"/>
  <c r="S26" i="8"/>
  <c r="T26" i="8" s="1"/>
  <c r="S27" i="8"/>
  <c r="T27" i="8" s="1"/>
  <c r="S28" i="8"/>
  <c r="T28" i="8" s="1"/>
  <c r="S29" i="8"/>
  <c r="T29" i="8" s="1"/>
  <c r="S30" i="8"/>
  <c r="T30" i="8" s="1"/>
  <c r="S31" i="8"/>
  <c r="T31" i="8" s="1"/>
  <c r="S32" i="8"/>
  <c r="T32" i="8" s="1"/>
  <c r="S33" i="8"/>
  <c r="T33" i="8" s="1"/>
  <c r="S34" i="8"/>
  <c r="T34" i="8" s="1"/>
  <c r="S35" i="8"/>
  <c r="T35" i="8" s="1"/>
  <c r="S36" i="8"/>
  <c r="T36" i="8" s="1"/>
  <c r="S37" i="8"/>
  <c r="T37" i="8" s="1"/>
  <c r="S38" i="8"/>
  <c r="T38" i="8" s="1"/>
  <c r="S39" i="8"/>
  <c r="T39" i="8" s="1"/>
  <c r="S40" i="8"/>
  <c r="T40" i="8" s="1"/>
  <c r="S41" i="8"/>
  <c r="T41" i="8" s="1"/>
  <c r="S42" i="8"/>
  <c r="T42" i="8" s="1"/>
  <c r="S43" i="8"/>
  <c r="T43" i="8" s="1"/>
  <c r="S44" i="8"/>
  <c r="T44" i="8" s="1"/>
  <c r="S45" i="8"/>
  <c r="T45" i="8" s="1"/>
  <c r="S46" i="8"/>
  <c r="T46" i="8" s="1"/>
  <c r="S47" i="8"/>
  <c r="T47" i="8" s="1"/>
  <c r="S48" i="8"/>
  <c r="T48" i="8" s="1"/>
  <c r="S49" i="8"/>
  <c r="T49" i="8" s="1"/>
  <c r="S50" i="8"/>
  <c r="T50" i="8" s="1"/>
  <c r="S51" i="8"/>
  <c r="T51" i="8" s="1"/>
  <c r="S52" i="8"/>
  <c r="T52" i="8" s="1"/>
  <c r="S53" i="8"/>
  <c r="T53" i="8" s="1"/>
  <c r="S54" i="8"/>
  <c r="T54" i="8" s="1"/>
  <c r="S55" i="8"/>
  <c r="T55" i="8" s="1"/>
  <c r="S56" i="8"/>
  <c r="T56" i="8" s="1"/>
  <c r="S57" i="8"/>
  <c r="T57" i="8" s="1"/>
  <c r="S58" i="8"/>
  <c r="T58" i="8" s="1"/>
  <c r="S59" i="8"/>
  <c r="T59" i="8" s="1"/>
  <c r="S60" i="8"/>
  <c r="T60" i="8" s="1"/>
  <c r="S61" i="8"/>
  <c r="T61" i="8" s="1"/>
  <c r="S62" i="8"/>
  <c r="T62" i="8" s="1"/>
  <c r="S63" i="8"/>
  <c r="T63" i="8" s="1"/>
  <c r="S64" i="8"/>
  <c r="T64" i="8" s="1"/>
  <c r="S65" i="8"/>
  <c r="T65" i="8" s="1"/>
  <c r="S66" i="8"/>
  <c r="T66" i="8" s="1"/>
  <c r="S67" i="8"/>
  <c r="T67" i="8" s="1"/>
  <c r="S68" i="8"/>
  <c r="T68" i="8" s="1"/>
  <c r="S69" i="8"/>
  <c r="T69" i="8" s="1"/>
  <c r="S70" i="8"/>
  <c r="T70" i="8" s="1"/>
  <c r="S71" i="8"/>
  <c r="T71" i="8" s="1"/>
  <c r="S72" i="8"/>
  <c r="T72" i="8" s="1"/>
  <c r="S73" i="8"/>
  <c r="T73" i="8" s="1"/>
  <c r="S74" i="8"/>
  <c r="T74" i="8" s="1"/>
  <c r="S75" i="8"/>
  <c r="T75" i="8" s="1"/>
  <c r="S76" i="8"/>
  <c r="T76" i="8" s="1"/>
  <c r="S8" i="8"/>
  <c r="T8" i="8" s="1"/>
</calcChain>
</file>

<file path=xl/sharedStrings.xml><?xml version="1.0" encoding="utf-8"?>
<sst xmlns="http://schemas.openxmlformats.org/spreadsheetml/2006/main" count="151" uniqueCount="151">
  <si>
    <t>Alt Kod</t>
  </si>
  <si>
    <t>Performans Kriterleri</t>
  </si>
  <si>
    <t>Temmuz</t>
  </si>
  <si>
    <t>Ağustos</t>
  </si>
  <si>
    <t>Eylül</t>
  </si>
  <si>
    <t>Ekim</t>
  </si>
  <si>
    <t>Kasım</t>
  </si>
  <si>
    <t xml:space="preserve">PG1.1.1. </t>
  </si>
  <si>
    <t>Eğiticilerin Eğitimine katılan akademik personel sayısı</t>
  </si>
  <si>
    <t>PG.1.5.4</t>
  </si>
  <si>
    <t>Engellilerle ilgili her türlü sosyal,kültürel,sportif ve eğitim faaliyeti sayısı</t>
  </si>
  <si>
    <t>PG.2.1.3.</t>
  </si>
  <si>
    <t>Öğretim elemanlarının araştırma yeterliliklerini arttırmaya yönelik yapılan faaliyet sayısı</t>
  </si>
  <si>
    <t xml:space="preserve">PG2.3.2. </t>
  </si>
  <si>
    <t xml:space="preserve"> Öğretim elemanlarının aktif katılım sağladığı
bilimsel etkinlik sayısı</t>
  </si>
  <si>
    <t>PG2.3.3</t>
  </si>
  <si>
    <t>Araştırma amaçlı yurtdışına giden öğretim elemanı sayısı</t>
  </si>
  <si>
    <t>PG.3.4.1</t>
  </si>
  <si>
    <t>Öğrencilerin kişisel ve sosyal
gelişimine yönelik düzenlenen etkinlik sayısı</t>
  </si>
  <si>
    <t>PG4.1.1</t>
  </si>
  <si>
    <t>Düzenlenen ulusal bilimsel etkinlik sayısı</t>
  </si>
  <si>
    <t xml:space="preserve">PG4.1.2. </t>
  </si>
  <si>
    <t>Düzenlenen uluslararası bilimsel etkinlik
sayısı</t>
  </si>
  <si>
    <t xml:space="preserve">PG4.3.1. </t>
  </si>
  <si>
    <t xml:space="preserve"> Topluma katkı amaçlı düzenlenen etkinlik sayısı
</t>
  </si>
  <si>
    <t xml:space="preserve">PG4.4.1. </t>
  </si>
  <si>
    <t>Bölgeye yönelik hazırlanan proje sayısı</t>
  </si>
  <si>
    <t xml:space="preserve">PG4.4.4. </t>
  </si>
  <si>
    <t>Çevre duyarlılığına ilişkin yapılan toplam faaliyet sayısı</t>
  </si>
  <si>
    <t xml:space="preserve">PG5.3.1. </t>
  </si>
  <si>
    <t>Birimlerde yapılan toplantılara katılan
akademik personel sayısı</t>
  </si>
  <si>
    <t>PG5.3.2.</t>
  </si>
  <si>
    <t>Birimlerde yapılan toplantıya katılan idari personel sayısı</t>
  </si>
  <si>
    <t>PG.5.3.3</t>
  </si>
  <si>
    <t>Birimlerde yapılan toplantılara katılan öğrenci sayısı</t>
  </si>
  <si>
    <t xml:space="preserve">PG1.1.4. </t>
  </si>
  <si>
    <t xml:space="preserve">Öğretim üyesi başına düşen öğrenci sayısı </t>
  </si>
  <si>
    <t xml:space="preserve"> Yan dal programlarına katılan öğrenci sayısı</t>
  </si>
  <si>
    <t>PG1.2.1.</t>
  </si>
  <si>
    <t xml:space="preserve"> Çift ana dal programına katılan öğrenci sayısı</t>
  </si>
  <si>
    <t>PG1.2.2.</t>
  </si>
  <si>
    <t>Çift ana dal programlarından mezun olan öğrenci sayısı</t>
  </si>
  <si>
    <t xml:space="preserve">PG1.2.3. </t>
  </si>
  <si>
    <t xml:space="preserve"> Paydaş ve toplum beklentileri doğrultusunda güncellenen ders sayıs</t>
  </si>
  <si>
    <t>PG1.2.4.</t>
  </si>
  <si>
    <t xml:space="preserve"> Uzaktan eğitimle verilen ders sayısı</t>
  </si>
  <si>
    <t>PG1.2.5.</t>
  </si>
  <si>
    <t>Bölüm dışına açılan seçmeli ders sayısı</t>
  </si>
  <si>
    <t xml:space="preserve">PG1.2.6. </t>
  </si>
  <si>
    <t>Yerleşen öğrenci sayısının kontenjan sayısına oranı (%</t>
  </si>
  <si>
    <t xml:space="preserve">PG1.3.3. </t>
  </si>
  <si>
    <t xml:space="preserve"> Yatay geçişle gelen öğrenci sayısı</t>
  </si>
  <si>
    <t>PG1.3.4.</t>
  </si>
  <si>
    <t>Lisans düzeyinde danışman başına düşen öğrenci sayısı</t>
  </si>
  <si>
    <t xml:space="preserve">PG1.4.2. </t>
  </si>
  <si>
    <t xml:space="preserve"> Lisansüstü düzeyde danışman başına düşen öğrenci sayısı </t>
  </si>
  <si>
    <t>PG1.4.3.</t>
  </si>
  <si>
    <t>PG1.4.4.</t>
  </si>
  <si>
    <t xml:space="preserve">PG1.4.5. </t>
  </si>
  <si>
    <t>PG2.1.5.</t>
  </si>
  <si>
    <t>Kamu veya özel sektör finansmanlı araştırma projesi sayısı</t>
  </si>
  <si>
    <t xml:space="preserve">PG2.2.1. </t>
  </si>
  <si>
    <t xml:space="preserve"> Ulusal ve uluslararası projelerde görev alan öğrenci sayısı</t>
  </si>
  <si>
    <t>PG2.2.2.</t>
  </si>
  <si>
    <t xml:space="preserve"> Uluslararası ortaklı/destekli proje sayısı </t>
  </si>
  <si>
    <t>PG2.2.3.</t>
  </si>
  <si>
    <t xml:space="preserve"> Tamamlanan bilimsel araştırma projesi sayısı </t>
  </si>
  <si>
    <t>PG2.2.4.</t>
  </si>
  <si>
    <t>PG2.2.5.</t>
  </si>
  <si>
    <t xml:space="preserve"> Disiplinler arası AR-GE projesi sayısı</t>
  </si>
  <si>
    <t xml:space="preserve"> Uluslararası değişim programlarından yararlanan öğretim üyesi sayısı </t>
  </si>
  <si>
    <t>PG2.3.1.</t>
  </si>
  <si>
    <t xml:space="preserve"> Toplam bilimsel yayın sayısı</t>
  </si>
  <si>
    <t>PG2.5.1.</t>
  </si>
  <si>
    <t>Öğretim üyesi başına düşen uluslararası bilimsel dergilerde (SCI, SCI-Expanded, SSCI, AHCI)  yapılan yayın sayısı</t>
  </si>
  <si>
    <t xml:space="preserve">PG2.5.2. </t>
  </si>
  <si>
    <t xml:space="preserve">Öğretim üyesi başına düşen diğer uluslararası indeksli dergilerde yayınlanan yayın sayısı </t>
  </si>
  <si>
    <t xml:space="preserve">PG2.5.3. </t>
  </si>
  <si>
    <t xml:space="preserve">Öğretim üyesi başına düşen uluslararası bilimsel dergilerdeki (SCI, SCI Expanded, SSCI, AHCI) atıf sayısı </t>
  </si>
  <si>
    <t xml:space="preserve">PG2.5.4. </t>
  </si>
  <si>
    <t>Öğretim üyesi başına düşen ulusal ve uluslararası dergi ve kitaplarda yer alan atıf sayısı</t>
  </si>
  <si>
    <t xml:space="preserve">PG2.5.5. </t>
  </si>
  <si>
    <t xml:space="preserve"> Akademik teşvik alan Öğretim elemanı sayısı </t>
  </si>
  <si>
    <t>PG2.5.6.</t>
  </si>
  <si>
    <t>Girişimcilik yarışmalarına katılan proje sayısı</t>
  </si>
  <si>
    <t xml:space="preserve">PG.3.2.1. </t>
  </si>
  <si>
    <t xml:space="preserve"> Girişimcilik proje sayısı </t>
  </si>
  <si>
    <t>PG3.2.2.</t>
  </si>
  <si>
    <t>Girişimcilik konusunda verilen danışmanlık hizmeti sayısı</t>
  </si>
  <si>
    <t xml:space="preserve">PG3.2.3. </t>
  </si>
  <si>
    <t xml:space="preserve"> Üretime veya uygulamaya dönüşen proje sayısı</t>
  </si>
  <si>
    <t>PG3.2.4.</t>
  </si>
  <si>
    <t xml:space="preserve">Patent başvuru sayısı </t>
  </si>
  <si>
    <t xml:space="preserve">PG3.3.1. </t>
  </si>
  <si>
    <t xml:space="preserve"> Öğrenci kulüplerinin aktif üye sayısı</t>
  </si>
  <si>
    <t>PG3.4.2.</t>
  </si>
  <si>
    <t>Öğrenci kulüplerinin yıllık faaliyet sayısı</t>
  </si>
  <si>
    <t xml:space="preserve">PG3.4.3. </t>
  </si>
  <si>
    <t>Kariyer Merkezinden Yararlanan Öğrenci Sayısı</t>
  </si>
  <si>
    <t xml:space="preserve">PG3.4.4 </t>
  </si>
  <si>
    <t xml:space="preserve">Spor Tesislerinden Yararlanan Öğrenci Sayısı </t>
  </si>
  <si>
    <t xml:space="preserve">PG3.4.5 </t>
  </si>
  <si>
    <t xml:space="preserve"> Paydaşların (birim öğrencilerinin) kütüphane hizmetlerinden yararlanma sayısı   </t>
  </si>
  <si>
    <t>PG4.3.4.</t>
  </si>
  <si>
    <t xml:space="preserve"> Sosyal sorumluluk projesi sayısı</t>
  </si>
  <si>
    <t>PG4.4.3.</t>
  </si>
  <si>
    <t xml:space="preserve">Mezun bilgi sisteminde kayıtlı öğrenci sayısı </t>
  </si>
  <si>
    <t xml:space="preserve">PG5.1.1.  </t>
  </si>
  <si>
    <t xml:space="preserve"> Mezunlara yönelik yapılan faaliyet sayısı</t>
  </si>
  <si>
    <t>PG5.1.2.</t>
  </si>
  <si>
    <t xml:space="preserve"> Tanıtıcı etkinlik, broşür, katalog vs. sayısı</t>
  </si>
  <si>
    <t>PG5.4.1.</t>
  </si>
  <si>
    <t xml:space="preserve"> Yazılı, görsel ve sosyal medyada üniversite ile ilgili yer alan haber sayısı </t>
  </si>
  <si>
    <t>PG5.4.2.</t>
  </si>
  <si>
    <t xml:space="preserve"> Kalite kültürüne yönelik yapılan eğitim faaliyetleri sayısı</t>
  </si>
  <si>
    <t>PG5.5.2.</t>
  </si>
  <si>
    <t xml:space="preserve"> Uluslararası değişim programlarından gelen öğrenci sayısı</t>
  </si>
  <si>
    <t>PG5.5.4.</t>
  </si>
  <si>
    <t>Uluslararası değişim programlarından giden öğrenci sayısı</t>
  </si>
  <si>
    <t xml:space="preserve">PG5.5.5 </t>
  </si>
  <si>
    <t>Fakülte Web of Science veya Scopus kategorisindeki dergilerde yayınlanan makale sayısı</t>
  </si>
  <si>
    <t>Öğretim üyelerince sunulan Tübitak projesi sayısı</t>
  </si>
  <si>
    <t>Öğretim üyelerinin kabul edilen Tübitak projesi sayısı</t>
  </si>
  <si>
    <t>Öğretim Elamanı ve Öğrencilerin Aidiyet Duygusunu Geliştirmek Amacıyla Yapılan Faaliyet ve Etkinlik Sayısı</t>
  </si>
  <si>
    <t>Akıllı Lojistik ve Bütünleşik Bölge Uygulamaları kapsamında yapılan yayın sayısı</t>
  </si>
  <si>
    <t xml:space="preserve">Etki Faktörü %10 Kapsamında Yer Alan Dergilerde Yayımlanan Makale Sayısı </t>
  </si>
  <si>
    <t xml:space="preserve">Dış Destekli Projede Yer Alan Akademik Personel Sayısı </t>
  </si>
  <si>
    <t>Stratejilk planda olmayıp fakülte tarafından eklenenler</t>
  </si>
  <si>
    <t>Q1+Q2 Kapsamındaki dergilerde yayımlanan makale sayısı</t>
  </si>
  <si>
    <t xml:space="preserve"> Öğrencilerin idari personel hizmetlerinden memnuniyet düzeyi (%)</t>
  </si>
  <si>
    <t xml:space="preserve">Öğrencilerin akademik danışmanlık hizmetlerinden memnuniyet düzeyi (%) </t>
  </si>
  <si>
    <t xml:space="preserve"> Proje ve Teknoloji Ofisi’nin etkinliğini arttırıcı faaliyetlere katılan akademik personelin sayısı</t>
  </si>
  <si>
    <t>Birim Web Sayfası ve Sosyal Medya Hesaplarından Paylaşılan Haber, Etkinlik vb. Sayısı</t>
  </si>
  <si>
    <t>Birimde Sunulan TÜBİTAK öğrenci projesi sayısı</t>
  </si>
  <si>
    <t xml:space="preserve">Birimde Kabul edilen TÜBİTAK öğrenci projesi sayısı  </t>
  </si>
  <si>
    <r>
      <rPr>
        <b/>
        <sz val="11"/>
        <color theme="1"/>
        <rFont val="Caladea"/>
        <family val="1"/>
      </rPr>
      <t>Başarı Yüzdesi (%)</t>
    </r>
  </si>
  <si>
    <t>Gerçekleşme Durumu</t>
  </si>
  <si>
    <r>
      <rPr>
        <b/>
        <sz val="11"/>
        <color rgb="FFFFFFFF"/>
        <rFont val="Caladea"/>
        <family val="1"/>
      </rPr>
      <t>Puanlama (%)</t>
    </r>
  </si>
  <si>
    <r>
      <rPr>
        <b/>
        <sz val="10"/>
        <color theme="0"/>
        <rFont val="Caladea"/>
        <family val="1"/>
      </rPr>
      <t>100</t>
    </r>
    <r>
      <rPr>
        <b/>
        <sz val="11"/>
        <color theme="0"/>
        <rFont val="Calibri"/>
        <family val="2"/>
        <charset val="162"/>
        <scheme val="minor"/>
      </rPr>
      <t xml:space="preserve"> - 86</t>
    </r>
  </si>
  <si>
    <t>85-71</t>
  </si>
  <si>
    <r>
      <rPr>
        <b/>
        <sz val="10"/>
        <color rgb="FFFFFFFF"/>
        <rFont val="Caladea"/>
        <family val="1"/>
      </rPr>
      <t>70 - 51</t>
    </r>
  </si>
  <si>
    <r>
      <rPr>
        <b/>
        <sz val="10"/>
        <color rgb="FFFFFFFF"/>
        <rFont val="Caladea"/>
        <family val="1"/>
      </rPr>
      <t>50-0</t>
    </r>
  </si>
  <si>
    <r>
      <rPr>
        <b/>
        <sz val="10"/>
        <color rgb="FFFFFFFF"/>
        <rFont val="Caladea"/>
        <family val="1"/>
      </rPr>
      <t>Ulaşıldı</t>
    </r>
  </si>
  <si>
    <t>Makul</t>
  </si>
  <si>
    <t>İyileştirilmeli</t>
  </si>
  <si>
    <r>
      <rPr>
        <b/>
        <sz val="10"/>
        <color rgb="FFFFFFFF"/>
        <rFont val="Caladea"/>
        <family val="1"/>
      </rPr>
      <t>Ulaşılamadı</t>
    </r>
  </si>
  <si>
    <t>2023 Mevcut Hedef</t>
  </si>
  <si>
    <t>2023 Gerçekleşme</t>
  </si>
  <si>
    <t>2022 Hedef</t>
  </si>
  <si>
    <t>2022 Yılı Gerçekleşme Sayısı (Fakülte ve Orman Mühendisliği)</t>
  </si>
  <si>
    <t>ORMAN FAKÜLTESİ 2021-2023 STRATEJİK PLANI 
2023 YILI YILLIK İZLEME VE DEĞERLENDİRME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</si>
</sst>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C00000"/>
      <name val="Cambria"/>
      <family val="1"/>
      <charset val="162"/>
    </font>
    <font>
      <b/>
      <sz val="10"/>
      <name val="Cambria"/>
      <family val="1"/>
      <charset val="162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color theme="1"/>
      <name val="Cambria"/>
      <family val="1"/>
      <charset val="162"/>
    </font>
    <font>
      <b/>
      <sz val="11"/>
      <color theme="1"/>
      <name val="Caladea"/>
    </font>
    <font>
      <b/>
      <sz val="11"/>
      <color theme="1"/>
      <name val="Caladea"/>
      <family val="1"/>
    </font>
    <font>
      <b/>
      <sz val="11"/>
      <name val="Caladea"/>
    </font>
    <font>
      <b/>
      <sz val="11"/>
      <color rgb="FFFFFFFF"/>
      <name val="Caladea"/>
      <family val="1"/>
    </font>
    <font>
      <b/>
      <sz val="10"/>
      <color theme="0"/>
      <name val="Caladea"/>
    </font>
    <font>
      <b/>
      <sz val="10"/>
      <color theme="0"/>
      <name val="Caladea"/>
      <family val="1"/>
    </font>
    <font>
      <b/>
      <sz val="10"/>
      <name val="Caladea"/>
    </font>
    <font>
      <b/>
      <sz val="10"/>
      <color rgb="FFFFFFFF"/>
      <name val="Caladea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495AF"/>
      </patternFill>
    </fill>
    <fill>
      <patternFill patternType="solid">
        <fgColor rgb="FF00AF50"/>
      </patternFill>
    </fill>
    <fill>
      <patternFill patternType="solid">
        <fgColor rgb="FFFFC000"/>
      </patternFill>
    </fill>
    <fill>
      <patternFill patternType="solid">
        <fgColor rgb="FF6F2F9F"/>
      </patternFill>
    </fill>
    <fill>
      <patternFill patternType="solid">
        <fgColor rgb="FFC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1">
    <xf numFmtId="0" fontId="0" fillId="0" borderId="0" xfId="0"/>
    <xf numFmtId="3" fontId="1" fillId="0" borderId="1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textRotation="90"/>
    </xf>
    <xf numFmtId="3" fontId="1" fillId="3" borderId="1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164" fontId="16" fillId="8" borderId="9" xfId="0" applyNumberFormat="1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164" fontId="17" fillId="8" borderId="14" xfId="0" applyNumberFormat="1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shrinkToFit="1"/>
    </xf>
    <xf numFmtId="3" fontId="1" fillId="3" borderId="2" xfId="0" applyNumberFormat="1" applyFont="1" applyFill="1" applyBorder="1" applyAlignment="1">
      <alignment horizontal="center" vertical="center" shrinkToFit="1"/>
    </xf>
    <xf numFmtId="3" fontId="1" fillId="0" borderId="9" xfId="0" applyNumberFormat="1" applyFont="1" applyBorder="1" applyAlignment="1">
      <alignment horizontal="center" vertical="center" shrinkToFit="1"/>
    </xf>
    <xf numFmtId="3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3" fontId="9" fillId="0" borderId="9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3" fontId="1" fillId="0" borderId="9" xfId="0" quotePrefix="1" applyNumberFormat="1" applyFont="1" applyBorder="1" applyAlignment="1">
      <alignment horizontal="center" vertical="center" shrinkToFit="1"/>
    </xf>
    <xf numFmtId="3" fontId="4" fillId="0" borderId="9" xfId="0" quotePrefix="1" applyNumberFormat="1" applyFont="1" applyBorder="1" applyAlignment="1">
      <alignment horizontal="center" vertical="center" shrinkToFit="1"/>
    </xf>
    <xf numFmtId="0" fontId="4" fillId="0" borderId="9" xfId="0" quotePrefix="1" applyFont="1" applyBorder="1" applyAlignment="1">
      <alignment horizontal="center" vertical="center" shrinkToFit="1"/>
    </xf>
    <xf numFmtId="3" fontId="1" fillId="3" borderId="9" xfId="0" applyNumberFormat="1" applyFont="1" applyFill="1" applyBorder="1" applyAlignment="1">
      <alignment horizontal="center" vertical="center" shrinkToFit="1"/>
    </xf>
    <xf numFmtId="3" fontId="4" fillId="3" borderId="9" xfId="0" applyNumberFormat="1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shrinkToFit="1"/>
    </xf>
    <xf numFmtId="0" fontId="9" fillId="10" borderId="9" xfId="0" applyFont="1" applyFill="1" applyBorder="1" applyAlignment="1">
      <alignment horizontal="center" vertical="center" shrinkToFit="1"/>
    </xf>
    <xf numFmtId="0" fontId="4" fillId="10" borderId="9" xfId="0" quotePrefix="1" applyFont="1" applyFill="1" applyBorder="1" applyAlignment="1">
      <alignment horizontal="center" vertical="center" shrinkToFit="1"/>
    </xf>
    <xf numFmtId="1" fontId="4" fillId="0" borderId="9" xfId="0" quotePrefix="1" applyNumberFormat="1" applyFont="1" applyBorder="1" applyAlignment="1">
      <alignment horizontal="center" vertical="center" shrinkToFi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11" borderId="2" xfId="0" applyFont="1" applyFill="1" applyBorder="1" applyAlignment="1">
      <alignment vertical="center" wrapText="1"/>
    </xf>
    <xf numFmtId="0" fontId="1" fillId="11" borderId="4" xfId="0" applyFont="1" applyFill="1" applyBorder="1" applyAlignment="1">
      <alignment vertical="center" wrapText="1"/>
    </xf>
    <xf numFmtId="0" fontId="1" fillId="11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64" fontId="10" fillId="4" borderId="9" xfId="0" applyNumberFormat="1" applyFont="1" applyFill="1" applyBorder="1" applyAlignment="1">
      <alignment horizontal="center" wrapText="1"/>
    </xf>
    <xf numFmtId="164" fontId="10" fillId="4" borderId="14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00CC66"/>
        </patternFill>
      </fill>
    </dxf>
  </dxfs>
  <tableStyles count="0" defaultTableStyle="TableStyleMedium2" defaultPivotStyle="PivotStyleLight16"/>
  <colors>
    <mruColors>
      <color rgb="FF00CC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workbookViewId="0">
      <selection activeCell="O9" sqref="O9"/>
    </sheetView>
  </sheetViews>
  <sheetFormatPr defaultRowHeight="14.4"/>
  <cols>
    <col min="2" max="5" width="9.109375"/>
    <col min="6" max="6" width="23.33203125" customWidth="1"/>
    <col min="7" max="7" width="8.44140625" hidden="1" customWidth="1"/>
    <col min="8" max="9" width="9.109375" hidden="1" customWidth="1"/>
    <col min="10" max="13" width="0" hidden="1" customWidth="1"/>
    <col min="14" max="14" width="26.109375" hidden="1" customWidth="1"/>
    <col min="15" max="15" width="9.109375" customWidth="1"/>
    <col min="16" max="16" width="19.33203125" customWidth="1"/>
    <col min="17" max="17" width="16" customWidth="1"/>
    <col min="18" max="18" width="15.6640625" customWidth="1"/>
    <col min="19" max="19" width="15.44140625" customWidth="1"/>
    <col min="20" max="20" width="13.33203125" style="40" customWidth="1"/>
  </cols>
  <sheetData>
    <row r="1" spans="1:20" ht="22.5" customHeight="1">
      <c r="A1" s="62" t="s">
        <v>150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22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22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7" t="s">
        <v>137</v>
      </c>
      <c r="R3" s="67"/>
      <c r="S3" s="67"/>
      <c r="T3" s="67"/>
    </row>
    <row r="4" spans="1:20" ht="22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17" t="s">
        <v>138</v>
      </c>
      <c r="R4" s="18" t="s">
        <v>139</v>
      </c>
      <c r="S4" s="19" t="s">
        <v>140</v>
      </c>
      <c r="T4" s="20" t="s">
        <v>141</v>
      </c>
    </row>
    <row r="5" spans="1:20" ht="28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21" t="s">
        <v>142</v>
      </c>
      <c r="R5" s="22" t="s">
        <v>143</v>
      </c>
      <c r="S5" s="23" t="s">
        <v>144</v>
      </c>
      <c r="T5" s="24" t="s">
        <v>145</v>
      </c>
    </row>
    <row r="6" spans="1:20" ht="15" customHeight="1">
      <c r="A6" s="64" t="s">
        <v>0</v>
      </c>
      <c r="B6" s="65" t="s">
        <v>1</v>
      </c>
      <c r="C6" s="65"/>
      <c r="D6" s="65"/>
      <c r="E6" s="65"/>
      <c r="F6" s="65"/>
      <c r="G6" s="65"/>
      <c r="H6" s="65"/>
      <c r="I6" s="65"/>
      <c r="J6" s="66"/>
      <c r="K6" s="66"/>
      <c r="L6" s="66"/>
      <c r="M6" s="66"/>
      <c r="N6" s="66"/>
      <c r="O6" s="58" t="s">
        <v>148</v>
      </c>
      <c r="P6" s="60" t="s">
        <v>149</v>
      </c>
      <c r="Q6" s="60" t="s">
        <v>146</v>
      </c>
      <c r="R6" s="69" t="s">
        <v>147</v>
      </c>
      <c r="S6" s="71" t="s">
        <v>135</v>
      </c>
      <c r="T6" s="73" t="s">
        <v>136</v>
      </c>
    </row>
    <row r="7" spans="1:20" ht="61.2" customHeight="1">
      <c r="A7" s="64"/>
      <c r="B7" s="65"/>
      <c r="C7" s="65"/>
      <c r="D7" s="65"/>
      <c r="E7" s="65"/>
      <c r="F7" s="65"/>
      <c r="G7" s="65"/>
      <c r="H7" s="65"/>
      <c r="I7" s="65"/>
      <c r="J7" s="2" t="s">
        <v>2</v>
      </c>
      <c r="K7" s="2" t="s">
        <v>3</v>
      </c>
      <c r="L7" s="2" t="s">
        <v>4</v>
      </c>
      <c r="M7" s="2" t="s">
        <v>5</v>
      </c>
      <c r="N7" s="2" t="s">
        <v>6</v>
      </c>
      <c r="O7" s="59"/>
      <c r="P7" s="61"/>
      <c r="Q7" s="61"/>
      <c r="R7" s="70"/>
      <c r="S7" s="72"/>
      <c r="T7" s="74"/>
    </row>
    <row r="8" spans="1:20" ht="30" customHeight="1">
      <c r="A8" s="7" t="s">
        <v>7</v>
      </c>
      <c r="B8" s="52" t="s">
        <v>8</v>
      </c>
      <c r="C8" s="52"/>
      <c r="D8" s="52"/>
      <c r="E8" s="52"/>
      <c r="F8" s="52"/>
      <c r="G8" s="52"/>
      <c r="H8" s="52"/>
      <c r="I8" s="52"/>
      <c r="J8" s="1">
        <v>3</v>
      </c>
      <c r="K8" s="1">
        <v>1</v>
      </c>
      <c r="L8" s="1">
        <v>3</v>
      </c>
      <c r="M8" s="1">
        <v>0</v>
      </c>
      <c r="N8" s="25">
        <v>12</v>
      </c>
      <c r="O8" s="27">
        <v>40</v>
      </c>
      <c r="P8" s="28">
        <v>65</v>
      </c>
      <c r="Q8" s="29">
        <v>50</v>
      </c>
      <c r="R8" s="29">
        <v>0</v>
      </c>
      <c r="S8" s="41">
        <f>R8/Q8*100</f>
        <v>0</v>
      </c>
      <c r="T8" s="38" t="str">
        <f>IF(S8&gt;=86,"Ulaşıldı",IF(S8&gt;=71,"Makul",IF(S8&gt;=51,"İyileştirilmeli",IF(S8&gt;=0,"Ulaşılamadı","-"))))</f>
        <v>Ulaşılamadı</v>
      </c>
    </row>
    <row r="9" spans="1:20" ht="30" customHeight="1">
      <c r="A9" s="7" t="s">
        <v>35</v>
      </c>
      <c r="B9" s="53" t="s">
        <v>36</v>
      </c>
      <c r="C9" s="54"/>
      <c r="D9" s="54"/>
      <c r="E9" s="54"/>
      <c r="F9" s="57"/>
      <c r="G9" s="8"/>
      <c r="H9" s="8"/>
      <c r="I9" s="8"/>
      <c r="J9" s="1"/>
      <c r="K9" s="1"/>
      <c r="L9" s="1"/>
      <c r="M9" s="1"/>
      <c r="N9" s="25"/>
      <c r="O9" s="27">
        <v>10</v>
      </c>
      <c r="P9" s="28">
        <v>6</v>
      </c>
      <c r="Q9" s="29">
        <v>10</v>
      </c>
      <c r="R9" s="42">
        <v>6</v>
      </c>
      <c r="S9" s="41">
        <f t="shared" ref="S9:S71" si="0">R9/Q9*100</f>
        <v>60</v>
      </c>
      <c r="T9" s="38" t="str">
        <f t="shared" ref="T9:T71" si="1">IF(S9&gt;=86,"Ulaşıldı",IF(S9&gt;=71,"Makul",IF(S9&gt;=51,"İyileştirilmeli",IF(S9&gt;=0,"Ulaşılamadı","-"))))</f>
        <v>İyileştirilmeli</v>
      </c>
    </row>
    <row r="10" spans="1:20" ht="30" customHeight="1">
      <c r="A10" s="6" t="s">
        <v>38</v>
      </c>
      <c r="B10" s="53" t="s">
        <v>37</v>
      </c>
      <c r="C10" s="54"/>
      <c r="D10" s="54"/>
      <c r="E10" s="54"/>
      <c r="F10" s="54"/>
      <c r="G10" s="4"/>
      <c r="H10" s="4"/>
      <c r="I10" s="5"/>
      <c r="J10" s="1"/>
      <c r="K10" s="1"/>
      <c r="L10" s="1"/>
      <c r="M10" s="1"/>
      <c r="N10" s="25"/>
      <c r="O10" s="27">
        <v>2</v>
      </c>
      <c r="P10" s="28">
        <v>4</v>
      </c>
      <c r="Q10" s="29">
        <v>3</v>
      </c>
      <c r="R10" s="45">
        <v>0</v>
      </c>
      <c r="S10" s="41">
        <f t="shared" si="0"/>
        <v>0</v>
      </c>
      <c r="T10" s="38" t="str">
        <f t="shared" si="1"/>
        <v>Ulaşılamadı</v>
      </c>
    </row>
    <row r="11" spans="1:20" ht="30" customHeight="1">
      <c r="A11" s="6" t="s">
        <v>40</v>
      </c>
      <c r="B11" s="53" t="s">
        <v>39</v>
      </c>
      <c r="C11" s="54"/>
      <c r="D11" s="54"/>
      <c r="E11" s="54"/>
      <c r="F11" s="54"/>
      <c r="G11" s="4"/>
      <c r="H11" s="4"/>
      <c r="I11" s="5"/>
      <c r="J11" s="1"/>
      <c r="K11" s="1"/>
      <c r="L11" s="1"/>
      <c r="M11" s="1"/>
      <c r="N11" s="25"/>
      <c r="O11" s="27">
        <v>1</v>
      </c>
      <c r="P11" s="28">
        <v>1</v>
      </c>
      <c r="Q11" s="29">
        <v>2</v>
      </c>
      <c r="R11" s="29">
        <v>0</v>
      </c>
      <c r="S11" s="41">
        <f t="shared" si="0"/>
        <v>0</v>
      </c>
      <c r="T11" s="38" t="str">
        <f t="shared" si="1"/>
        <v>Ulaşılamadı</v>
      </c>
    </row>
    <row r="12" spans="1:20" ht="30" customHeight="1">
      <c r="A12" s="6" t="s">
        <v>42</v>
      </c>
      <c r="B12" s="53" t="s">
        <v>41</v>
      </c>
      <c r="C12" s="54"/>
      <c r="D12" s="54"/>
      <c r="E12" s="54"/>
      <c r="F12" s="54"/>
      <c r="G12" s="4"/>
      <c r="H12" s="4"/>
      <c r="I12" s="5"/>
      <c r="J12" s="1"/>
      <c r="K12" s="1"/>
      <c r="L12" s="1"/>
      <c r="M12" s="1"/>
      <c r="N12" s="25"/>
      <c r="O12" s="27">
        <v>1</v>
      </c>
      <c r="P12" s="28">
        <v>0</v>
      </c>
      <c r="Q12" s="29">
        <v>1</v>
      </c>
      <c r="R12" s="29">
        <v>0</v>
      </c>
      <c r="S12" s="41">
        <f t="shared" si="0"/>
        <v>0</v>
      </c>
      <c r="T12" s="38" t="str">
        <f t="shared" si="1"/>
        <v>Ulaşılamadı</v>
      </c>
    </row>
    <row r="13" spans="1:20" ht="30" customHeight="1">
      <c r="A13" s="6" t="s">
        <v>44</v>
      </c>
      <c r="B13" s="53" t="s">
        <v>43</v>
      </c>
      <c r="C13" s="54"/>
      <c r="D13" s="54"/>
      <c r="E13" s="54"/>
      <c r="F13" s="54"/>
      <c r="G13" s="4"/>
      <c r="H13" s="4"/>
      <c r="I13" s="5"/>
      <c r="J13" s="1"/>
      <c r="K13" s="1"/>
      <c r="L13" s="1"/>
      <c r="M13" s="1"/>
      <c r="N13" s="25"/>
      <c r="O13" s="27">
        <v>4</v>
      </c>
      <c r="P13" s="28">
        <v>2</v>
      </c>
      <c r="Q13" s="29">
        <v>5</v>
      </c>
      <c r="R13" s="29">
        <v>4</v>
      </c>
      <c r="S13" s="41">
        <f t="shared" si="0"/>
        <v>80</v>
      </c>
      <c r="T13" s="38" t="str">
        <f t="shared" si="1"/>
        <v>Makul</v>
      </c>
    </row>
    <row r="14" spans="1:20" ht="30" customHeight="1">
      <c r="A14" s="6" t="s">
        <v>46</v>
      </c>
      <c r="B14" s="53" t="s">
        <v>45</v>
      </c>
      <c r="C14" s="54"/>
      <c r="D14" s="54"/>
      <c r="E14" s="54"/>
      <c r="F14" s="54"/>
      <c r="G14" s="4"/>
      <c r="H14" s="4"/>
      <c r="I14" s="5"/>
      <c r="J14" s="1"/>
      <c r="K14" s="1"/>
      <c r="L14" s="1"/>
      <c r="M14" s="1"/>
      <c r="N14" s="25"/>
      <c r="O14" s="27">
        <v>13</v>
      </c>
      <c r="P14" s="28">
        <v>12</v>
      </c>
      <c r="Q14" s="29">
        <v>16</v>
      </c>
      <c r="R14" s="42">
        <v>100</v>
      </c>
      <c r="S14" s="41">
        <f t="shared" si="0"/>
        <v>625</v>
      </c>
      <c r="T14" s="38" t="str">
        <f t="shared" si="1"/>
        <v>Ulaşıldı</v>
      </c>
    </row>
    <row r="15" spans="1:20" ht="30" customHeight="1">
      <c r="A15" s="6" t="s">
        <v>48</v>
      </c>
      <c r="B15" s="53" t="s">
        <v>47</v>
      </c>
      <c r="C15" s="54"/>
      <c r="D15" s="54"/>
      <c r="E15" s="54"/>
      <c r="F15" s="54"/>
      <c r="G15" s="4"/>
      <c r="H15" s="4"/>
      <c r="I15" s="5"/>
      <c r="J15" s="1"/>
      <c r="K15" s="1"/>
      <c r="L15" s="1"/>
      <c r="M15" s="1"/>
      <c r="N15" s="25"/>
      <c r="O15" s="27">
        <v>7</v>
      </c>
      <c r="P15" s="28">
        <v>10</v>
      </c>
      <c r="Q15" s="29">
        <v>9</v>
      </c>
      <c r="R15" s="42">
        <v>7</v>
      </c>
      <c r="S15" s="41">
        <f t="shared" si="0"/>
        <v>77.777777777777786</v>
      </c>
      <c r="T15" s="38" t="str">
        <f t="shared" si="1"/>
        <v>Makul</v>
      </c>
    </row>
    <row r="16" spans="1:20" ht="30" customHeight="1">
      <c r="A16" s="6" t="s">
        <v>50</v>
      </c>
      <c r="B16" s="53" t="s">
        <v>49</v>
      </c>
      <c r="C16" s="54"/>
      <c r="D16" s="54"/>
      <c r="E16" s="54"/>
      <c r="F16" s="54"/>
      <c r="G16" s="4"/>
      <c r="H16" s="4"/>
      <c r="I16" s="5"/>
      <c r="J16" s="1"/>
      <c r="K16" s="1"/>
      <c r="L16" s="1"/>
      <c r="M16" s="1"/>
      <c r="N16" s="25"/>
      <c r="O16" s="27">
        <v>100</v>
      </c>
      <c r="P16" s="28">
        <v>100</v>
      </c>
      <c r="Q16" s="29">
        <v>100</v>
      </c>
      <c r="R16" s="42">
        <v>100</v>
      </c>
      <c r="S16" s="41">
        <f t="shared" si="0"/>
        <v>100</v>
      </c>
      <c r="T16" s="38" t="str">
        <f t="shared" si="1"/>
        <v>Ulaşıldı</v>
      </c>
    </row>
    <row r="17" spans="1:20" ht="30" customHeight="1">
      <c r="A17" s="6" t="s">
        <v>52</v>
      </c>
      <c r="B17" s="53" t="s">
        <v>51</v>
      </c>
      <c r="C17" s="54"/>
      <c r="D17" s="54"/>
      <c r="E17" s="54"/>
      <c r="F17" s="54"/>
      <c r="G17" s="4"/>
      <c r="H17" s="4"/>
      <c r="I17" s="5"/>
      <c r="J17" s="1"/>
      <c r="K17" s="1"/>
      <c r="L17" s="1"/>
      <c r="M17" s="1"/>
      <c r="N17" s="25"/>
      <c r="O17" s="27">
        <v>12</v>
      </c>
      <c r="P17" s="28">
        <v>4</v>
      </c>
      <c r="Q17" s="29">
        <v>16</v>
      </c>
      <c r="R17" s="42">
        <v>2</v>
      </c>
      <c r="S17" s="41">
        <f t="shared" si="0"/>
        <v>12.5</v>
      </c>
      <c r="T17" s="38" t="str">
        <f t="shared" si="1"/>
        <v>Ulaşılamadı</v>
      </c>
    </row>
    <row r="18" spans="1:20" ht="30" customHeight="1">
      <c r="A18" s="6" t="s">
        <v>54</v>
      </c>
      <c r="B18" s="53" t="s">
        <v>53</v>
      </c>
      <c r="C18" s="54"/>
      <c r="D18" s="54"/>
      <c r="E18" s="54"/>
      <c r="F18" s="54"/>
      <c r="G18" s="4"/>
      <c r="H18" s="4"/>
      <c r="I18" s="5"/>
      <c r="J18" s="1"/>
      <c r="K18" s="1"/>
      <c r="L18" s="1"/>
      <c r="M18" s="1"/>
      <c r="N18" s="25"/>
      <c r="O18" s="27">
        <v>10</v>
      </c>
      <c r="P18" s="28">
        <v>5</v>
      </c>
      <c r="Q18" s="29">
        <v>10</v>
      </c>
      <c r="R18" s="42">
        <v>8</v>
      </c>
      <c r="S18" s="41">
        <f t="shared" si="0"/>
        <v>80</v>
      </c>
      <c r="T18" s="38" t="str">
        <f t="shared" si="1"/>
        <v>Makul</v>
      </c>
    </row>
    <row r="19" spans="1:20" s="13" customFormat="1" ht="30" customHeight="1">
      <c r="A19" s="16" t="s">
        <v>56</v>
      </c>
      <c r="B19" s="53" t="s">
        <v>55</v>
      </c>
      <c r="C19" s="54"/>
      <c r="D19" s="54"/>
      <c r="E19" s="54"/>
      <c r="F19" s="54"/>
      <c r="G19" s="4"/>
      <c r="H19" s="4"/>
      <c r="I19" s="5"/>
      <c r="J19" s="1"/>
      <c r="K19" s="1"/>
      <c r="L19" s="1"/>
      <c r="M19" s="1"/>
      <c r="N19" s="25"/>
      <c r="O19" s="27">
        <v>7</v>
      </c>
      <c r="P19" s="30">
        <v>5</v>
      </c>
      <c r="Q19" s="31">
        <v>8</v>
      </c>
      <c r="R19" s="43">
        <v>6</v>
      </c>
      <c r="S19" s="41">
        <f t="shared" si="0"/>
        <v>75</v>
      </c>
      <c r="T19" s="38" t="str">
        <f t="shared" si="1"/>
        <v>Makul</v>
      </c>
    </row>
    <row r="20" spans="1:20" ht="30" customHeight="1">
      <c r="A20" s="6" t="s">
        <v>57</v>
      </c>
      <c r="B20" s="53" t="s">
        <v>129</v>
      </c>
      <c r="C20" s="54"/>
      <c r="D20" s="54"/>
      <c r="E20" s="54"/>
      <c r="F20" s="54"/>
      <c r="G20" s="4"/>
      <c r="H20" s="4"/>
      <c r="I20" s="5"/>
      <c r="J20" s="1"/>
      <c r="K20" s="1"/>
      <c r="L20" s="1"/>
      <c r="M20" s="1"/>
      <c r="N20" s="25"/>
      <c r="O20" s="27">
        <v>75</v>
      </c>
      <c r="P20" s="28">
        <v>64.38</v>
      </c>
      <c r="Q20" s="29">
        <v>80</v>
      </c>
      <c r="R20" s="29">
        <v>0</v>
      </c>
      <c r="S20" s="41">
        <f t="shared" si="0"/>
        <v>0</v>
      </c>
      <c r="T20" s="38" t="str">
        <f t="shared" si="1"/>
        <v>Ulaşılamadı</v>
      </c>
    </row>
    <row r="21" spans="1:20" ht="30" customHeight="1">
      <c r="A21" s="6" t="s">
        <v>58</v>
      </c>
      <c r="B21" s="53" t="s">
        <v>130</v>
      </c>
      <c r="C21" s="54"/>
      <c r="D21" s="54"/>
      <c r="E21" s="54"/>
      <c r="F21" s="54"/>
      <c r="G21" s="4"/>
      <c r="H21" s="4"/>
      <c r="I21" s="5"/>
      <c r="J21" s="1"/>
      <c r="K21" s="1"/>
      <c r="L21" s="1"/>
      <c r="M21" s="1"/>
      <c r="N21" s="25"/>
      <c r="O21" s="27">
        <v>80</v>
      </c>
      <c r="P21" s="28">
        <v>74.98</v>
      </c>
      <c r="Q21" s="29">
        <v>85</v>
      </c>
      <c r="R21" s="29">
        <v>0</v>
      </c>
      <c r="S21" s="41">
        <f t="shared" si="0"/>
        <v>0</v>
      </c>
      <c r="T21" s="38" t="str">
        <f t="shared" si="1"/>
        <v>Ulaşılamadı</v>
      </c>
    </row>
    <row r="22" spans="1:20" ht="30" customHeight="1">
      <c r="A22" s="7" t="s">
        <v>9</v>
      </c>
      <c r="B22" s="52" t="s">
        <v>10</v>
      </c>
      <c r="C22" s="52"/>
      <c r="D22" s="52"/>
      <c r="E22" s="52"/>
      <c r="F22" s="52"/>
      <c r="G22" s="52"/>
      <c r="H22" s="52"/>
      <c r="I22" s="52"/>
      <c r="J22" s="1">
        <v>0</v>
      </c>
      <c r="K22" s="1">
        <v>0</v>
      </c>
      <c r="L22" s="1">
        <v>0</v>
      </c>
      <c r="M22" s="1">
        <v>0</v>
      </c>
      <c r="N22" s="25">
        <v>0</v>
      </c>
      <c r="O22" s="27">
        <v>2</v>
      </c>
      <c r="P22" s="28">
        <v>1</v>
      </c>
      <c r="Q22" s="29">
        <v>3</v>
      </c>
      <c r="R22" s="29">
        <v>0</v>
      </c>
      <c r="S22" s="41">
        <f t="shared" si="0"/>
        <v>0</v>
      </c>
      <c r="T22" s="38" t="str">
        <f t="shared" si="1"/>
        <v>Ulaşılamadı</v>
      </c>
    </row>
    <row r="23" spans="1:20" ht="30" customHeight="1">
      <c r="A23" s="6" t="s">
        <v>11</v>
      </c>
      <c r="B23" s="53" t="s">
        <v>12</v>
      </c>
      <c r="C23" s="54"/>
      <c r="D23" s="54"/>
      <c r="E23" s="54"/>
      <c r="F23" s="54"/>
      <c r="G23" s="54"/>
      <c r="H23" s="54"/>
      <c r="I23" s="57"/>
      <c r="J23" s="1">
        <v>0</v>
      </c>
      <c r="K23" s="1">
        <v>0</v>
      </c>
      <c r="L23" s="1">
        <v>0</v>
      </c>
      <c r="M23" s="1">
        <v>0</v>
      </c>
      <c r="N23" s="25">
        <v>1</v>
      </c>
      <c r="O23" s="27">
        <v>2</v>
      </c>
      <c r="P23" s="28">
        <v>3</v>
      </c>
      <c r="Q23" s="29">
        <v>3</v>
      </c>
      <c r="R23" s="42">
        <v>1</v>
      </c>
      <c r="S23" s="41">
        <f t="shared" si="0"/>
        <v>33.333333333333329</v>
      </c>
      <c r="T23" s="38" t="str">
        <f t="shared" si="1"/>
        <v>Ulaşılamadı</v>
      </c>
    </row>
    <row r="24" spans="1:20" s="13" customFormat="1" ht="36.75" customHeight="1">
      <c r="A24" s="16" t="s">
        <v>59</v>
      </c>
      <c r="B24" s="53" t="s">
        <v>131</v>
      </c>
      <c r="C24" s="54"/>
      <c r="D24" s="54"/>
      <c r="E24" s="54"/>
      <c r="F24" s="54"/>
      <c r="G24" s="4"/>
      <c r="H24" s="4"/>
      <c r="I24" s="5"/>
      <c r="J24" s="1"/>
      <c r="K24" s="1"/>
      <c r="L24" s="1"/>
      <c r="M24" s="1"/>
      <c r="N24" s="25"/>
      <c r="O24" s="27">
        <v>24</v>
      </c>
      <c r="P24" s="30">
        <v>44</v>
      </c>
      <c r="Q24" s="31">
        <v>36</v>
      </c>
      <c r="R24" s="43">
        <v>0</v>
      </c>
      <c r="S24" s="41">
        <f t="shared" si="0"/>
        <v>0</v>
      </c>
      <c r="T24" s="38" t="str">
        <f t="shared" si="1"/>
        <v>Ulaşılamadı</v>
      </c>
    </row>
    <row r="25" spans="1:20" ht="30" customHeight="1">
      <c r="A25" s="6" t="s">
        <v>61</v>
      </c>
      <c r="B25" s="53" t="s">
        <v>60</v>
      </c>
      <c r="C25" s="54"/>
      <c r="D25" s="54"/>
      <c r="E25" s="54"/>
      <c r="F25" s="54"/>
      <c r="G25" s="4"/>
      <c r="H25" s="4"/>
      <c r="I25" s="5"/>
      <c r="J25" s="1"/>
      <c r="K25" s="1"/>
      <c r="L25" s="1"/>
      <c r="M25" s="1"/>
      <c r="N25" s="25"/>
      <c r="O25" s="27">
        <v>4</v>
      </c>
      <c r="P25" s="28">
        <v>10</v>
      </c>
      <c r="Q25" s="29">
        <v>5</v>
      </c>
      <c r="R25" s="42">
        <v>6</v>
      </c>
      <c r="S25" s="41">
        <f t="shared" si="0"/>
        <v>120</v>
      </c>
      <c r="T25" s="38" t="str">
        <f t="shared" si="1"/>
        <v>Ulaşıldı</v>
      </c>
    </row>
    <row r="26" spans="1:20" ht="30" customHeight="1">
      <c r="A26" s="6" t="s">
        <v>63</v>
      </c>
      <c r="B26" s="53" t="s">
        <v>62</v>
      </c>
      <c r="C26" s="54"/>
      <c r="D26" s="54"/>
      <c r="E26" s="54"/>
      <c r="F26" s="54"/>
      <c r="G26" s="4"/>
      <c r="H26" s="4"/>
      <c r="I26" s="5"/>
      <c r="J26" s="1"/>
      <c r="K26" s="1"/>
      <c r="L26" s="1"/>
      <c r="M26" s="1"/>
      <c r="N26" s="25"/>
      <c r="O26" s="27">
        <v>5</v>
      </c>
      <c r="P26" s="28">
        <v>42</v>
      </c>
      <c r="Q26" s="29">
        <v>6</v>
      </c>
      <c r="R26" s="42">
        <v>7</v>
      </c>
      <c r="S26" s="41">
        <f t="shared" si="0"/>
        <v>116.66666666666667</v>
      </c>
      <c r="T26" s="38" t="str">
        <f t="shared" si="1"/>
        <v>Ulaşıldı</v>
      </c>
    </row>
    <row r="27" spans="1:20" ht="30" customHeight="1">
      <c r="A27" s="6" t="s">
        <v>65</v>
      </c>
      <c r="B27" s="53" t="s">
        <v>64</v>
      </c>
      <c r="C27" s="54"/>
      <c r="D27" s="54"/>
      <c r="E27" s="54"/>
      <c r="F27" s="54"/>
      <c r="G27" s="4"/>
      <c r="H27" s="4"/>
      <c r="I27" s="5"/>
      <c r="J27" s="1"/>
      <c r="K27" s="1"/>
      <c r="L27" s="1"/>
      <c r="M27" s="1"/>
      <c r="N27" s="25"/>
      <c r="O27" s="27">
        <v>1</v>
      </c>
      <c r="P27" s="28">
        <v>0</v>
      </c>
      <c r="Q27" s="29">
        <v>1</v>
      </c>
      <c r="R27" s="29">
        <v>0</v>
      </c>
      <c r="S27" s="41">
        <f t="shared" si="0"/>
        <v>0</v>
      </c>
      <c r="T27" s="38" t="str">
        <f t="shared" si="1"/>
        <v>Ulaşılamadı</v>
      </c>
    </row>
    <row r="28" spans="1:20" ht="30" customHeight="1">
      <c r="A28" s="6" t="s">
        <v>67</v>
      </c>
      <c r="B28" s="53" t="s">
        <v>66</v>
      </c>
      <c r="C28" s="54"/>
      <c r="D28" s="54"/>
      <c r="E28" s="54"/>
      <c r="F28" s="54"/>
      <c r="G28" s="4"/>
      <c r="H28" s="4"/>
      <c r="I28" s="5"/>
      <c r="J28" s="1"/>
      <c r="K28" s="1"/>
      <c r="L28" s="1"/>
      <c r="M28" s="1"/>
      <c r="N28" s="25"/>
      <c r="O28" s="27">
        <v>3</v>
      </c>
      <c r="P28" s="28">
        <v>3</v>
      </c>
      <c r="Q28" s="29">
        <v>4</v>
      </c>
      <c r="R28" s="29">
        <v>0</v>
      </c>
      <c r="S28" s="41">
        <f t="shared" si="0"/>
        <v>0</v>
      </c>
      <c r="T28" s="38" t="str">
        <f t="shared" si="1"/>
        <v>Ulaşılamadı</v>
      </c>
    </row>
    <row r="29" spans="1:20" ht="30" customHeight="1">
      <c r="A29" s="6" t="s">
        <v>68</v>
      </c>
      <c r="B29" s="53" t="s">
        <v>69</v>
      </c>
      <c r="C29" s="54"/>
      <c r="D29" s="54"/>
      <c r="E29" s="54"/>
      <c r="F29" s="54"/>
      <c r="G29" s="4"/>
      <c r="H29" s="4"/>
      <c r="I29" s="5"/>
      <c r="J29" s="1"/>
      <c r="K29" s="1"/>
      <c r="L29" s="1"/>
      <c r="M29" s="1"/>
      <c r="N29" s="25"/>
      <c r="O29" s="27">
        <v>3</v>
      </c>
      <c r="P29" s="28">
        <v>0</v>
      </c>
      <c r="Q29" s="29">
        <v>4</v>
      </c>
      <c r="R29" s="42">
        <v>1</v>
      </c>
      <c r="S29" s="41">
        <f t="shared" si="0"/>
        <v>25</v>
      </c>
      <c r="T29" s="38" t="str">
        <f t="shared" si="1"/>
        <v>Ulaşılamadı</v>
      </c>
    </row>
    <row r="30" spans="1:20" ht="30" customHeight="1">
      <c r="A30" s="6" t="s">
        <v>71</v>
      </c>
      <c r="B30" s="53" t="s">
        <v>70</v>
      </c>
      <c r="C30" s="54"/>
      <c r="D30" s="54"/>
      <c r="E30" s="54"/>
      <c r="F30" s="54"/>
      <c r="G30" s="4"/>
      <c r="H30" s="4"/>
      <c r="I30" s="5"/>
      <c r="J30" s="1"/>
      <c r="K30" s="1"/>
      <c r="L30" s="1"/>
      <c r="M30" s="1"/>
      <c r="N30" s="25"/>
      <c r="O30" s="27">
        <v>1</v>
      </c>
      <c r="P30" s="28">
        <v>1</v>
      </c>
      <c r="Q30" s="29">
        <v>3</v>
      </c>
      <c r="R30" s="29">
        <v>0</v>
      </c>
      <c r="S30" s="41">
        <f t="shared" si="0"/>
        <v>0</v>
      </c>
      <c r="T30" s="38" t="str">
        <f t="shared" si="1"/>
        <v>Ulaşılamadı</v>
      </c>
    </row>
    <row r="31" spans="1:20" ht="30" customHeight="1">
      <c r="A31" s="6" t="s">
        <v>13</v>
      </c>
      <c r="B31" s="52" t="s">
        <v>14</v>
      </c>
      <c r="C31" s="52"/>
      <c r="D31" s="52"/>
      <c r="E31" s="52"/>
      <c r="F31" s="52"/>
      <c r="G31" s="52"/>
      <c r="H31" s="52"/>
      <c r="I31" s="52"/>
      <c r="J31" s="1">
        <v>2</v>
      </c>
      <c r="K31" s="1">
        <v>1</v>
      </c>
      <c r="L31" s="1">
        <v>0</v>
      </c>
      <c r="M31" s="1">
        <v>8</v>
      </c>
      <c r="N31" s="25">
        <v>7</v>
      </c>
      <c r="O31" s="27">
        <v>10</v>
      </c>
      <c r="P31" s="28">
        <v>15</v>
      </c>
      <c r="Q31" s="29">
        <v>12</v>
      </c>
      <c r="R31" s="42">
        <v>9</v>
      </c>
      <c r="S31" s="41">
        <f t="shared" si="0"/>
        <v>75</v>
      </c>
      <c r="T31" s="38" t="str">
        <f t="shared" si="1"/>
        <v>Makul</v>
      </c>
    </row>
    <row r="32" spans="1:20" ht="30" customHeight="1">
      <c r="A32" s="6" t="s">
        <v>15</v>
      </c>
      <c r="B32" s="53" t="s">
        <v>16</v>
      </c>
      <c r="C32" s="54"/>
      <c r="D32" s="54"/>
      <c r="E32" s="54"/>
      <c r="F32" s="54"/>
      <c r="G32" s="54"/>
      <c r="H32" s="54"/>
      <c r="I32" s="57"/>
      <c r="J32" s="1">
        <v>0</v>
      </c>
      <c r="K32" s="1">
        <v>0</v>
      </c>
      <c r="L32" s="1">
        <v>0</v>
      </c>
      <c r="M32" s="1">
        <v>0</v>
      </c>
      <c r="N32" s="25">
        <v>0</v>
      </c>
      <c r="O32" s="27">
        <v>1</v>
      </c>
      <c r="P32" s="28">
        <v>1</v>
      </c>
      <c r="Q32" s="29">
        <v>1</v>
      </c>
      <c r="R32" s="42">
        <v>1</v>
      </c>
      <c r="S32" s="41">
        <f t="shared" si="0"/>
        <v>100</v>
      </c>
      <c r="T32" s="38" t="str">
        <f t="shared" si="1"/>
        <v>Ulaşıldı</v>
      </c>
    </row>
    <row r="33" spans="1:20" ht="30" customHeight="1">
      <c r="A33" s="6" t="s">
        <v>73</v>
      </c>
      <c r="B33" s="53" t="s">
        <v>72</v>
      </c>
      <c r="C33" s="54"/>
      <c r="D33" s="54"/>
      <c r="E33" s="54"/>
      <c r="F33" s="54"/>
      <c r="G33" s="4"/>
      <c r="H33" s="4"/>
      <c r="I33" s="5"/>
      <c r="J33" s="1"/>
      <c r="K33" s="1"/>
      <c r="L33" s="1"/>
      <c r="M33" s="1"/>
      <c r="N33" s="25"/>
      <c r="O33" s="27">
        <v>70</v>
      </c>
      <c r="P33" s="28">
        <v>115</v>
      </c>
      <c r="Q33" s="29">
        <v>100</v>
      </c>
      <c r="R33" s="29">
        <v>26</v>
      </c>
      <c r="S33" s="41">
        <f t="shared" si="0"/>
        <v>26</v>
      </c>
      <c r="T33" s="38" t="str">
        <f t="shared" si="1"/>
        <v>Ulaşılamadı</v>
      </c>
    </row>
    <row r="34" spans="1:20" ht="40.950000000000003" customHeight="1">
      <c r="A34" s="6" t="s">
        <v>75</v>
      </c>
      <c r="B34" s="53" t="s">
        <v>74</v>
      </c>
      <c r="C34" s="54"/>
      <c r="D34" s="54"/>
      <c r="E34" s="54"/>
      <c r="F34" s="54"/>
      <c r="G34" s="4"/>
      <c r="H34" s="4"/>
      <c r="I34" s="5"/>
      <c r="J34" s="1"/>
      <c r="K34" s="1"/>
      <c r="L34" s="1"/>
      <c r="M34" s="1"/>
      <c r="N34" s="25"/>
      <c r="O34" s="32">
        <v>1.5</v>
      </c>
      <c r="P34" s="33">
        <v>1.37</v>
      </c>
      <c r="Q34" s="34">
        <v>1.6</v>
      </c>
      <c r="R34" s="44">
        <v>0.5</v>
      </c>
      <c r="S34" s="41">
        <f t="shared" si="0"/>
        <v>31.25</v>
      </c>
      <c r="T34" s="38" t="str">
        <f t="shared" si="1"/>
        <v>Ulaşılamadı</v>
      </c>
    </row>
    <row r="35" spans="1:20" ht="40.5" customHeight="1">
      <c r="A35" s="6" t="s">
        <v>77</v>
      </c>
      <c r="B35" s="53" t="s">
        <v>76</v>
      </c>
      <c r="C35" s="54"/>
      <c r="D35" s="54"/>
      <c r="E35" s="54"/>
      <c r="F35" s="54"/>
      <c r="G35" s="4"/>
      <c r="H35" s="4"/>
      <c r="I35" s="5"/>
      <c r="J35" s="1"/>
      <c r="K35" s="1"/>
      <c r="L35" s="1"/>
      <c r="M35" s="1"/>
      <c r="N35" s="25"/>
      <c r="O35" s="27">
        <v>1.2</v>
      </c>
      <c r="P35" s="28">
        <v>0.8</v>
      </c>
      <c r="Q35" s="34">
        <v>1.3</v>
      </c>
      <c r="R35" s="44">
        <v>0.06</v>
      </c>
      <c r="S35" s="41">
        <f t="shared" si="0"/>
        <v>4.615384615384615</v>
      </c>
      <c r="T35" s="38" t="str">
        <f t="shared" si="1"/>
        <v>Ulaşılamadı</v>
      </c>
    </row>
    <row r="36" spans="1:20" ht="42" customHeight="1">
      <c r="A36" s="6" t="s">
        <v>79</v>
      </c>
      <c r="B36" s="53" t="s">
        <v>78</v>
      </c>
      <c r="C36" s="54"/>
      <c r="D36" s="54"/>
      <c r="E36" s="54"/>
      <c r="F36" s="54"/>
      <c r="G36" s="4"/>
      <c r="H36" s="4"/>
      <c r="I36" s="5"/>
      <c r="J36" s="1"/>
      <c r="K36" s="1"/>
      <c r="L36" s="1"/>
      <c r="M36" s="1"/>
      <c r="N36" s="25"/>
      <c r="O36" s="27">
        <v>40</v>
      </c>
      <c r="P36" s="28">
        <v>33</v>
      </c>
      <c r="Q36" s="29">
        <v>45</v>
      </c>
      <c r="R36" s="42">
        <v>4.59</v>
      </c>
      <c r="S36" s="41">
        <f t="shared" si="0"/>
        <v>10.199999999999999</v>
      </c>
      <c r="T36" s="38" t="str">
        <f t="shared" si="1"/>
        <v>Ulaşılamadı</v>
      </c>
    </row>
    <row r="37" spans="1:20" ht="35.25" customHeight="1">
      <c r="A37" s="6" t="s">
        <v>81</v>
      </c>
      <c r="B37" s="53" t="s">
        <v>80</v>
      </c>
      <c r="C37" s="54"/>
      <c r="D37" s="54"/>
      <c r="E37" s="54"/>
      <c r="F37" s="54"/>
      <c r="G37" s="4"/>
      <c r="H37" s="4"/>
      <c r="I37" s="5"/>
      <c r="J37" s="1"/>
      <c r="K37" s="1"/>
      <c r="L37" s="1"/>
      <c r="M37" s="1"/>
      <c r="N37" s="25"/>
      <c r="O37" s="27">
        <v>30</v>
      </c>
      <c r="P37" s="28">
        <v>55</v>
      </c>
      <c r="Q37" s="29">
        <v>40</v>
      </c>
      <c r="R37" s="42">
        <v>1.5</v>
      </c>
      <c r="S37" s="41">
        <f t="shared" si="0"/>
        <v>3.75</v>
      </c>
      <c r="T37" s="38" t="str">
        <f t="shared" si="1"/>
        <v>Ulaşılamadı</v>
      </c>
    </row>
    <row r="38" spans="1:20" ht="30" customHeight="1">
      <c r="A38" s="6" t="s">
        <v>83</v>
      </c>
      <c r="B38" s="53" t="s">
        <v>82</v>
      </c>
      <c r="C38" s="54"/>
      <c r="D38" s="54"/>
      <c r="E38" s="54"/>
      <c r="F38" s="54"/>
      <c r="G38" s="4"/>
      <c r="H38" s="4"/>
      <c r="I38" s="5"/>
      <c r="J38" s="1"/>
      <c r="K38" s="1"/>
      <c r="L38" s="1"/>
      <c r="M38" s="1"/>
      <c r="N38" s="25"/>
      <c r="O38" s="27">
        <v>27</v>
      </c>
      <c r="P38" s="28">
        <v>23</v>
      </c>
      <c r="Q38" s="29">
        <v>30</v>
      </c>
      <c r="R38" s="29">
        <v>35</v>
      </c>
      <c r="S38" s="41">
        <f t="shared" si="0"/>
        <v>116.66666666666667</v>
      </c>
      <c r="T38" s="38" t="str">
        <f t="shared" si="1"/>
        <v>Ulaşıldı</v>
      </c>
    </row>
    <row r="39" spans="1:20" ht="30" customHeight="1">
      <c r="A39" s="9" t="s">
        <v>85</v>
      </c>
      <c r="B39" s="55" t="s">
        <v>84</v>
      </c>
      <c r="C39" s="56"/>
      <c r="D39" s="56"/>
      <c r="E39" s="56"/>
      <c r="F39" s="56"/>
      <c r="G39" s="10"/>
      <c r="H39" s="10"/>
      <c r="I39" s="11"/>
      <c r="J39" s="1"/>
      <c r="K39" s="1"/>
      <c r="L39" s="1"/>
      <c r="M39" s="1"/>
      <c r="N39" s="25"/>
      <c r="O39" s="27">
        <v>1</v>
      </c>
      <c r="P39" s="28">
        <v>0</v>
      </c>
      <c r="Q39" s="29">
        <v>2</v>
      </c>
      <c r="R39" s="29">
        <v>0</v>
      </c>
      <c r="S39" s="41">
        <f t="shared" si="0"/>
        <v>0</v>
      </c>
      <c r="T39" s="38" t="str">
        <f t="shared" si="1"/>
        <v>Ulaşılamadı</v>
      </c>
    </row>
    <row r="40" spans="1:20" ht="30" customHeight="1">
      <c r="A40" s="9" t="s">
        <v>87</v>
      </c>
      <c r="B40" s="46" t="s">
        <v>86</v>
      </c>
      <c r="C40" s="47"/>
      <c r="D40" s="47"/>
      <c r="E40" s="47"/>
      <c r="F40" s="47"/>
      <c r="G40" s="10"/>
      <c r="H40" s="10"/>
      <c r="I40" s="11"/>
      <c r="J40" s="1"/>
      <c r="K40" s="1"/>
      <c r="L40" s="1"/>
      <c r="M40" s="1"/>
      <c r="N40" s="25"/>
      <c r="O40" s="27">
        <v>2</v>
      </c>
      <c r="P40" s="28">
        <v>0</v>
      </c>
      <c r="Q40" s="29">
        <v>3</v>
      </c>
      <c r="R40" s="29">
        <v>0</v>
      </c>
      <c r="S40" s="41">
        <f t="shared" si="0"/>
        <v>0</v>
      </c>
      <c r="T40" s="38" t="str">
        <f t="shared" si="1"/>
        <v>Ulaşılamadı</v>
      </c>
    </row>
    <row r="41" spans="1:20" ht="30" customHeight="1">
      <c r="A41" s="9" t="s">
        <v>89</v>
      </c>
      <c r="B41" s="46" t="s">
        <v>88</v>
      </c>
      <c r="C41" s="47"/>
      <c r="D41" s="47"/>
      <c r="E41" s="47"/>
      <c r="F41" s="47"/>
      <c r="G41" s="10"/>
      <c r="H41" s="10"/>
      <c r="I41" s="11"/>
      <c r="J41" s="1"/>
      <c r="K41" s="1"/>
      <c r="L41" s="1"/>
      <c r="M41" s="1"/>
      <c r="N41" s="25"/>
      <c r="O41" s="27">
        <v>2</v>
      </c>
      <c r="P41" s="28">
        <v>4</v>
      </c>
      <c r="Q41" s="29">
        <v>3</v>
      </c>
      <c r="R41" s="42">
        <v>0</v>
      </c>
      <c r="S41" s="41">
        <f t="shared" si="0"/>
        <v>0</v>
      </c>
      <c r="T41" s="38" t="str">
        <f t="shared" si="1"/>
        <v>Ulaşılamadı</v>
      </c>
    </row>
    <row r="42" spans="1:20" ht="30" customHeight="1">
      <c r="A42" s="9" t="s">
        <v>91</v>
      </c>
      <c r="B42" s="46" t="s">
        <v>90</v>
      </c>
      <c r="C42" s="47"/>
      <c r="D42" s="47"/>
      <c r="E42" s="47"/>
      <c r="F42" s="47"/>
      <c r="G42" s="10"/>
      <c r="H42" s="10"/>
      <c r="I42" s="11"/>
      <c r="J42" s="1"/>
      <c r="K42" s="1"/>
      <c r="L42" s="1"/>
      <c r="M42" s="1"/>
      <c r="N42" s="25"/>
      <c r="O42" s="27">
        <v>1</v>
      </c>
      <c r="P42" s="28">
        <v>0</v>
      </c>
      <c r="Q42" s="29">
        <v>2</v>
      </c>
      <c r="R42" s="29">
        <v>0</v>
      </c>
      <c r="S42" s="41">
        <f t="shared" si="0"/>
        <v>0</v>
      </c>
      <c r="T42" s="38" t="str">
        <f t="shared" si="1"/>
        <v>Ulaşılamadı</v>
      </c>
    </row>
    <row r="43" spans="1:20" ht="30" customHeight="1">
      <c r="A43" s="9" t="s">
        <v>93</v>
      </c>
      <c r="B43" s="46" t="s">
        <v>92</v>
      </c>
      <c r="C43" s="47"/>
      <c r="D43" s="47"/>
      <c r="E43" s="47"/>
      <c r="F43" s="47"/>
      <c r="G43" s="10"/>
      <c r="H43" s="10"/>
      <c r="I43" s="11"/>
      <c r="J43" s="1"/>
      <c r="K43" s="1"/>
      <c r="L43" s="1"/>
      <c r="M43" s="1"/>
      <c r="N43" s="25"/>
      <c r="O43" s="27">
        <v>1</v>
      </c>
      <c r="P43" s="28">
        <v>0</v>
      </c>
      <c r="Q43" s="29">
        <v>2</v>
      </c>
      <c r="R43" s="29">
        <v>0</v>
      </c>
      <c r="S43" s="41">
        <f t="shared" si="0"/>
        <v>0</v>
      </c>
      <c r="T43" s="38" t="str">
        <f t="shared" si="1"/>
        <v>Ulaşılamadı</v>
      </c>
    </row>
    <row r="44" spans="1:20" ht="30" customHeight="1">
      <c r="A44" s="6" t="s">
        <v>17</v>
      </c>
      <c r="B44" s="52" t="s">
        <v>18</v>
      </c>
      <c r="C44" s="52"/>
      <c r="D44" s="52"/>
      <c r="E44" s="52"/>
      <c r="F44" s="52"/>
      <c r="G44" s="52"/>
      <c r="H44" s="52"/>
      <c r="I44" s="52"/>
      <c r="J44" s="1">
        <v>0</v>
      </c>
      <c r="K44" s="1">
        <v>0</v>
      </c>
      <c r="L44" s="1">
        <v>0</v>
      </c>
      <c r="M44" s="1">
        <v>1</v>
      </c>
      <c r="N44" s="25">
        <v>1</v>
      </c>
      <c r="O44" s="27">
        <v>4</v>
      </c>
      <c r="P44" s="28">
        <v>11</v>
      </c>
      <c r="Q44" s="29">
        <v>5</v>
      </c>
      <c r="R44" s="29">
        <v>2</v>
      </c>
      <c r="S44" s="41">
        <f t="shared" si="0"/>
        <v>40</v>
      </c>
      <c r="T44" s="38" t="str">
        <f t="shared" si="1"/>
        <v>Ulaşılamadı</v>
      </c>
    </row>
    <row r="45" spans="1:20" s="13" customFormat="1" ht="30" customHeight="1">
      <c r="A45" s="15" t="s">
        <v>95</v>
      </c>
      <c r="B45" s="49" t="s">
        <v>94</v>
      </c>
      <c r="C45" s="50"/>
      <c r="D45" s="50"/>
      <c r="E45" s="50"/>
      <c r="F45" s="50"/>
      <c r="G45" s="10"/>
      <c r="H45" s="10"/>
      <c r="I45" s="11"/>
      <c r="J45" s="1"/>
      <c r="K45" s="1"/>
      <c r="L45" s="1"/>
      <c r="M45" s="1"/>
      <c r="N45" s="25"/>
      <c r="O45" s="27">
        <v>12</v>
      </c>
      <c r="P45" s="30">
        <v>35</v>
      </c>
      <c r="Q45" s="31">
        <v>18</v>
      </c>
      <c r="R45" s="43">
        <v>0</v>
      </c>
      <c r="S45" s="41">
        <f t="shared" si="0"/>
        <v>0</v>
      </c>
      <c r="T45" s="38" t="str">
        <f t="shared" si="1"/>
        <v>Ulaşılamadı</v>
      </c>
    </row>
    <row r="46" spans="1:20" s="13" customFormat="1" ht="30" customHeight="1">
      <c r="A46" s="15" t="s">
        <v>97</v>
      </c>
      <c r="B46" s="49" t="s">
        <v>96</v>
      </c>
      <c r="C46" s="50"/>
      <c r="D46" s="50"/>
      <c r="E46" s="50"/>
      <c r="F46" s="50"/>
      <c r="G46" s="10"/>
      <c r="H46" s="10"/>
      <c r="I46" s="11"/>
      <c r="J46" s="1"/>
      <c r="K46" s="1"/>
      <c r="L46" s="1"/>
      <c r="M46" s="1"/>
      <c r="N46" s="25"/>
      <c r="O46" s="27">
        <v>3</v>
      </c>
      <c r="P46" s="30">
        <v>0</v>
      </c>
      <c r="Q46" s="31">
        <v>4</v>
      </c>
      <c r="R46" s="43">
        <v>0</v>
      </c>
      <c r="S46" s="41">
        <f t="shared" si="0"/>
        <v>0</v>
      </c>
      <c r="T46" s="38" t="str">
        <f t="shared" si="1"/>
        <v>Ulaşılamadı</v>
      </c>
    </row>
    <row r="47" spans="1:20" s="13" customFormat="1" ht="30" customHeight="1">
      <c r="A47" s="16" t="s">
        <v>99</v>
      </c>
      <c r="B47" s="49" t="s">
        <v>98</v>
      </c>
      <c r="C47" s="50"/>
      <c r="D47" s="50"/>
      <c r="E47" s="50"/>
      <c r="F47" s="50"/>
      <c r="G47" s="4"/>
      <c r="H47" s="4"/>
      <c r="I47" s="5"/>
      <c r="J47" s="1"/>
      <c r="K47" s="1"/>
      <c r="L47" s="1"/>
      <c r="M47" s="1"/>
      <c r="N47" s="25"/>
      <c r="O47" s="27">
        <v>6</v>
      </c>
      <c r="P47" s="30">
        <v>8</v>
      </c>
      <c r="Q47" s="31">
        <v>8</v>
      </c>
      <c r="R47" s="43">
        <v>0</v>
      </c>
      <c r="S47" s="41">
        <f t="shared" si="0"/>
        <v>0</v>
      </c>
      <c r="T47" s="38" t="str">
        <f t="shared" si="1"/>
        <v>Ulaşılamadı</v>
      </c>
    </row>
    <row r="48" spans="1:20" s="13" customFormat="1" ht="30" customHeight="1">
      <c r="A48" s="16" t="s">
        <v>101</v>
      </c>
      <c r="B48" s="49" t="s">
        <v>100</v>
      </c>
      <c r="C48" s="50"/>
      <c r="D48" s="50"/>
      <c r="E48" s="50"/>
      <c r="F48" s="50"/>
      <c r="G48" s="4"/>
      <c r="H48" s="4"/>
      <c r="I48" s="5"/>
      <c r="J48" s="1"/>
      <c r="K48" s="1"/>
      <c r="L48" s="1"/>
      <c r="M48" s="1"/>
      <c r="N48" s="25"/>
      <c r="O48" s="27">
        <v>10</v>
      </c>
      <c r="P48" s="30">
        <v>20</v>
      </c>
      <c r="Q48" s="31">
        <v>14</v>
      </c>
      <c r="R48" s="43">
        <v>3</v>
      </c>
      <c r="S48" s="41">
        <f t="shared" si="0"/>
        <v>21.428571428571427</v>
      </c>
      <c r="T48" s="38" t="str">
        <f t="shared" si="1"/>
        <v>Ulaşılamadı</v>
      </c>
    </row>
    <row r="49" spans="1:20" ht="30" customHeight="1">
      <c r="A49" s="6" t="s">
        <v>19</v>
      </c>
      <c r="B49" s="52" t="s">
        <v>20</v>
      </c>
      <c r="C49" s="52"/>
      <c r="D49" s="52"/>
      <c r="E49" s="52"/>
      <c r="F49" s="52"/>
      <c r="G49" s="52"/>
      <c r="H49" s="52"/>
      <c r="I49" s="52"/>
      <c r="J49" s="1">
        <v>0</v>
      </c>
      <c r="K49" s="1">
        <v>0</v>
      </c>
      <c r="L49" s="1">
        <v>0</v>
      </c>
      <c r="M49" s="1">
        <v>0</v>
      </c>
      <c r="N49" s="25">
        <v>0</v>
      </c>
      <c r="O49" s="27">
        <v>1</v>
      </c>
      <c r="P49" s="28">
        <v>2</v>
      </c>
      <c r="Q49" s="29">
        <v>1</v>
      </c>
      <c r="R49" s="42">
        <v>0</v>
      </c>
      <c r="S49" s="41">
        <f t="shared" si="0"/>
        <v>0</v>
      </c>
      <c r="T49" s="38" t="str">
        <f t="shared" si="1"/>
        <v>Ulaşılamadı</v>
      </c>
    </row>
    <row r="50" spans="1:20" ht="30" customHeight="1">
      <c r="A50" s="6" t="s">
        <v>21</v>
      </c>
      <c r="B50" s="52" t="s">
        <v>22</v>
      </c>
      <c r="C50" s="52"/>
      <c r="D50" s="52"/>
      <c r="E50" s="52"/>
      <c r="F50" s="52"/>
      <c r="G50" s="52"/>
      <c r="H50" s="52"/>
      <c r="I50" s="52"/>
      <c r="J50" s="1">
        <v>0</v>
      </c>
      <c r="K50" s="1">
        <v>0</v>
      </c>
      <c r="L50" s="1">
        <v>0</v>
      </c>
      <c r="M50" s="1">
        <v>0</v>
      </c>
      <c r="N50" s="25">
        <v>0</v>
      </c>
      <c r="O50" s="27">
        <v>1</v>
      </c>
      <c r="P50" s="28">
        <v>0</v>
      </c>
      <c r="Q50" s="29">
        <v>1</v>
      </c>
      <c r="R50" s="29">
        <v>0</v>
      </c>
      <c r="S50" s="41">
        <f t="shared" si="0"/>
        <v>0</v>
      </c>
      <c r="T50" s="38" t="str">
        <f t="shared" si="1"/>
        <v>Ulaşılamadı</v>
      </c>
    </row>
    <row r="51" spans="1:20" ht="40.950000000000003" customHeight="1">
      <c r="A51" s="6" t="s">
        <v>23</v>
      </c>
      <c r="B51" s="52" t="s">
        <v>24</v>
      </c>
      <c r="C51" s="52"/>
      <c r="D51" s="52"/>
      <c r="E51" s="52"/>
      <c r="F51" s="52"/>
      <c r="G51" s="52"/>
      <c r="H51" s="52"/>
      <c r="I51" s="52"/>
      <c r="J51" s="1">
        <v>0</v>
      </c>
      <c r="K51" s="1">
        <v>0</v>
      </c>
      <c r="L51" s="1">
        <v>0</v>
      </c>
      <c r="M51" s="1">
        <v>0</v>
      </c>
      <c r="N51" s="25">
        <v>0</v>
      </c>
      <c r="O51" s="27">
        <v>1</v>
      </c>
      <c r="P51" s="28">
        <v>1</v>
      </c>
      <c r="Q51" s="29">
        <v>1</v>
      </c>
      <c r="R51" s="29">
        <v>0</v>
      </c>
      <c r="S51" s="41">
        <f t="shared" si="0"/>
        <v>0</v>
      </c>
      <c r="T51" s="38" t="str">
        <f t="shared" si="1"/>
        <v>Ulaşılamadı</v>
      </c>
    </row>
    <row r="52" spans="1:20" ht="30" customHeight="1">
      <c r="A52" s="6" t="s">
        <v>103</v>
      </c>
      <c r="B52" s="49" t="s">
        <v>102</v>
      </c>
      <c r="C52" s="50"/>
      <c r="D52" s="50"/>
      <c r="E52" s="50"/>
      <c r="F52" s="50"/>
      <c r="G52" s="50"/>
      <c r="H52" s="50"/>
      <c r="I52" s="51"/>
      <c r="J52" s="1"/>
      <c r="K52" s="1"/>
      <c r="L52" s="1"/>
      <c r="M52" s="1"/>
      <c r="N52" s="25"/>
      <c r="O52" s="27">
        <v>30</v>
      </c>
      <c r="P52" s="28">
        <v>0</v>
      </c>
      <c r="Q52" s="29">
        <v>40</v>
      </c>
      <c r="R52" s="42">
        <v>6</v>
      </c>
      <c r="S52" s="41">
        <f t="shared" si="0"/>
        <v>15</v>
      </c>
      <c r="T52" s="38" t="str">
        <f t="shared" si="1"/>
        <v>Ulaşılamadı</v>
      </c>
    </row>
    <row r="53" spans="1:20" ht="30" customHeight="1">
      <c r="A53" s="6" t="s">
        <v>25</v>
      </c>
      <c r="B53" s="52" t="s">
        <v>26</v>
      </c>
      <c r="C53" s="52"/>
      <c r="D53" s="52"/>
      <c r="E53" s="52"/>
      <c r="F53" s="52"/>
      <c r="G53" s="52"/>
      <c r="H53" s="52"/>
      <c r="I53" s="52"/>
      <c r="J53" s="1">
        <v>0</v>
      </c>
      <c r="K53" s="1">
        <v>0</v>
      </c>
      <c r="L53" s="1">
        <v>0</v>
      </c>
      <c r="M53" s="1">
        <v>0</v>
      </c>
      <c r="N53" s="25">
        <v>0</v>
      </c>
      <c r="O53" s="27">
        <v>3</v>
      </c>
      <c r="P53" s="28">
        <v>2</v>
      </c>
      <c r="Q53" s="29">
        <v>4</v>
      </c>
      <c r="R53" s="42">
        <v>4</v>
      </c>
      <c r="S53" s="41">
        <f t="shared" si="0"/>
        <v>100</v>
      </c>
      <c r="T53" s="38" t="str">
        <f t="shared" si="1"/>
        <v>Ulaşıldı</v>
      </c>
    </row>
    <row r="54" spans="1:20" ht="30" customHeight="1">
      <c r="A54" s="6" t="s">
        <v>105</v>
      </c>
      <c r="B54" s="52" t="s">
        <v>104</v>
      </c>
      <c r="C54" s="52"/>
      <c r="D54" s="52"/>
      <c r="E54" s="52"/>
      <c r="F54" s="52"/>
      <c r="G54" s="52"/>
      <c r="H54" s="52"/>
      <c r="I54" s="52"/>
      <c r="J54" s="1"/>
      <c r="K54" s="1"/>
      <c r="L54" s="1"/>
      <c r="M54" s="1"/>
      <c r="N54" s="25"/>
      <c r="O54" s="27">
        <v>1</v>
      </c>
      <c r="P54" s="28">
        <v>0</v>
      </c>
      <c r="Q54" s="29">
        <v>3</v>
      </c>
      <c r="R54" s="29">
        <v>1</v>
      </c>
      <c r="S54" s="41">
        <f t="shared" si="0"/>
        <v>33.333333333333329</v>
      </c>
      <c r="T54" s="38" t="str">
        <f t="shared" si="1"/>
        <v>Ulaşılamadı</v>
      </c>
    </row>
    <row r="55" spans="1:20" ht="30" customHeight="1">
      <c r="A55" s="6" t="s">
        <v>27</v>
      </c>
      <c r="B55" s="52" t="s">
        <v>28</v>
      </c>
      <c r="C55" s="52"/>
      <c r="D55" s="52"/>
      <c r="E55" s="52"/>
      <c r="F55" s="52"/>
      <c r="G55" s="52"/>
      <c r="H55" s="52"/>
      <c r="I55" s="52"/>
      <c r="J55" s="1">
        <v>0</v>
      </c>
      <c r="K55" s="1">
        <v>0</v>
      </c>
      <c r="L55" s="1">
        <v>0</v>
      </c>
      <c r="M55" s="1">
        <v>0</v>
      </c>
      <c r="N55" s="25">
        <v>0</v>
      </c>
      <c r="O55" s="27">
        <v>1</v>
      </c>
      <c r="P55" s="28">
        <v>2</v>
      </c>
      <c r="Q55" s="29">
        <v>1</v>
      </c>
      <c r="R55" s="29">
        <v>1</v>
      </c>
      <c r="S55" s="41">
        <f t="shared" si="0"/>
        <v>100</v>
      </c>
      <c r="T55" s="38" t="str">
        <f t="shared" si="1"/>
        <v>Ulaşıldı</v>
      </c>
    </row>
    <row r="56" spans="1:20" ht="30" customHeight="1">
      <c r="A56" s="9" t="s">
        <v>107</v>
      </c>
      <c r="B56" s="78" t="s">
        <v>106</v>
      </c>
      <c r="C56" s="78"/>
      <c r="D56" s="78"/>
      <c r="E56" s="78"/>
      <c r="F56" s="78"/>
      <c r="G56" s="78"/>
      <c r="H56" s="78"/>
      <c r="I56" s="78"/>
      <c r="J56" s="1"/>
      <c r="K56" s="1"/>
      <c r="L56" s="1"/>
      <c r="M56" s="1"/>
      <c r="N56" s="25"/>
      <c r="O56" s="27">
        <v>40</v>
      </c>
      <c r="P56" s="28">
        <v>318</v>
      </c>
      <c r="Q56" s="29">
        <v>50</v>
      </c>
      <c r="R56" s="42">
        <v>15</v>
      </c>
      <c r="S56" s="41">
        <f t="shared" si="0"/>
        <v>30</v>
      </c>
      <c r="T56" s="38" t="str">
        <f t="shared" si="1"/>
        <v>Ulaşılamadı</v>
      </c>
    </row>
    <row r="57" spans="1:20" ht="30" customHeight="1">
      <c r="A57" s="6" t="s">
        <v>109</v>
      </c>
      <c r="B57" s="52" t="s">
        <v>108</v>
      </c>
      <c r="C57" s="52"/>
      <c r="D57" s="52"/>
      <c r="E57" s="52"/>
      <c r="F57" s="52"/>
      <c r="G57" s="52"/>
      <c r="H57" s="52"/>
      <c r="I57" s="52"/>
      <c r="J57" s="1"/>
      <c r="K57" s="1"/>
      <c r="L57" s="1"/>
      <c r="M57" s="1"/>
      <c r="N57" s="25"/>
      <c r="O57" s="27">
        <v>2</v>
      </c>
      <c r="P57" s="28">
        <v>10</v>
      </c>
      <c r="Q57" s="29">
        <v>3</v>
      </c>
      <c r="R57" s="42">
        <v>1</v>
      </c>
      <c r="S57" s="41">
        <f t="shared" si="0"/>
        <v>33.333333333333329</v>
      </c>
      <c r="T57" s="38" t="str">
        <f t="shared" si="1"/>
        <v>Ulaşılamadı</v>
      </c>
    </row>
    <row r="58" spans="1:20" ht="30" customHeight="1">
      <c r="A58" s="6" t="s">
        <v>29</v>
      </c>
      <c r="B58" s="52" t="s">
        <v>30</v>
      </c>
      <c r="C58" s="52"/>
      <c r="D58" s="52"/>
      <c r="E58" s="52"/>
      <c r="F58" s="52"/>
      <c r="G58" s="52"/>
      <c r="H58" s="52"/>
      <c r="I58" s="52"/>
      <c r="J58" s="1">
        <v>0</v>
      </c>
      <c r="K58" s="1">
        <v>16</v>
      </c>
      <c r="L58" s="1">
        <v>0</v>
      </c>
      <c r="M58" s="1">
        <v>0</v>
      </c>
      <c r="N58" s="25">
        <v>33</v>
      </c>
      <c r="O58" s="27">
        <v>40</v>
      </c>
      <c r="P58" s="28">
        <v>221</v>
      </c>
      <c r="Q58" s="29">
        <v>50</v>
      </c>
      <c r="R58" s="42">
        <v>92</v>
      </c>
      <c r="S58" s="41">
        <f t="shared" si="0"/>
        <v>184</v>
      </c>
      <c r="T58" s="38" t="str">
        <f t="shared" si="1"/>
        <v>Ulaşıldı</v>
      </c>
    </row>
    <row r="59" spans="1:20" ht="30" customHeight="1">
      <c r="A59" s="9" t="s">
        <v>31</v>
      </c>
      <c r="B59" s="78" t="s">
        <v>32</v>
      </c>
      <c r="C59" s="78"/>
      <c r="D59" s="78"/>
      <c r="E59" s="78"/>
      <c r="F59" s="78"/>
      <c r="G59" s="78"/>
      <c r="H59" s="78"/>
      <c r="I59" s="78"/>
      <c r="J59" s="3">
        <v>0</v>
      </c>
      <c r="K59" s="3">
        <v>1</v>
      </c>
      <c r="L59" s="3">
        <v>0</v>
      </c>
      <c r="M59" s="3">
        <v>0</v>
      </c>
      <c r="N59" s="26">
        <v>5</v>
      </c>
      <c r="O59" s="35">
        <v>10</v>
      </c>
      <c r="P59" s="36">
        <v>27</v>
      </c>
      <c r="Q59" s="37">
        <v>15</v>
      </c>
      <c r="R59" s="42">
        <v>25</v>
      </c>
      <c r="S59" s="41">
        <f t="shared" si="0"/>
        <v>166.66666666666669</v>
      </c>
      <c r="T59" s="38" t="str">
        <f t="shared" si="1"/>
        <v>Ulaşıldı</v>
      </c>
    </row>
    <row r="60" spans="1:20" ht="30" customHeight="1">
      <c r="A60" s="6" t="s">
        <v>33</v>
      </c>
      <c r="B60" s="52" t="s">
        <v>34</v>
      </c>
      <c r="C60" s="52"/>
      <c r="D60" s="52"/>
      <c r="E60" s="52"/>
      <c r="F60" s="52"/>
      <c r="G60" s="52"/>
      <c r="H60" s="52"/>
      <c r="I60" s="52"/>
      <c r="J60" s="1">
        <v>0</v>
      </c>
      <c r="K60" s="1">
        <v>0</v>
      </c>
      <c r="L60" s="1">
        <v>0</v>
      </c>
      <c r="M60" s="1">
        <v>0</v>
      </c>
      <c r="N60" s="25">
        <v>120</v>
      </c>
      <c r="O60" s="27">
        <v>20</v>
      </c>
      <c r="P60" s="28">
        <v>393</v>
      </c>
      <c r="Q60" s="29">
        <v>28</v>
      </c>
      <c r="R60" s="42">
        <v>42</v>
      </c>
      <c r="S60" s="41">
        <f t="shared" si="0"/>
        <v>150</v>
      </c>
      <c r="T60" s="38" t="str">
        <f t="shared" si="1"/>
        <v>Ulaşıldı</v>
      </c>
    </row>
    <row r="61" spans="1:20" ht="30" customHeight="1">
      <c r="A61" s="9" t="s">
        <v>111</v>
      </c>
      <c r="B61" s="78" t="s">
        <v>110</v>
      </c>
      <c r="C61" s="78"/>
      <c r="D61" s="78"/>
      <c r="E61" s="78"/>
      <c r="F61" s="78"/>
      <c r="G61" s="78"/>
      <c r="H61" s="78"/>
      <c r="I61" s="78"/>
      <c r="J61" s="1">
        <v>0</v>
      </c>
      <c r="K61" s="1">
        <v>0</v>
      </c>
      <c r="L61" s="1">
        <v>0</v>
      </c>
      <c r="M61" s="1">
        <v>0</v>
      </c>
      <c r="N61" s="25">
        <v>0</v>
      </c>
      <c r="O61" s="27">
        <v>3</v>
      </c>
      <c r="P61" s="28">
        <v>5</v>
      </c>
      <c r="Q61" s="29">
        <v>3</v>
      </c>
      <c r="R61" s="29">
        <v>0</v>
      </c>
      <c r="S61" s="41">
        <f t="shared" si="0"/>
        <v>0</v>
      </c>
      <c r="T61" s="38" t="str">
        <f t="shared" si="1"/>
        <v>Ulaşılamadı</v>
      </c>
    </row>
    <row r="62" spans="1:20" s="13" customFormat="1" ht="30" customHeight="1">
      <c r="A62" s="15" t="s">
        <v>113</v>
      </c>
      <c r="B62" s="49" t="s">
        <v>112</v>
      </c>
      <c r="C62" s="50"/>
      <c r="D62" s="50"/>
      <c r="E62" s="50"/>
      <c r="F62" s="51"/>
      <c r="G62" s="12"/>
      <c r="H62" s="12"/>
      <c r="I62" s="12"/>
      <c r="J62" s="1"/>
      <c r="K62" s="1"/>
      <c r="L62" s="1"/>
      <c r="M62" s="1"/>
      <c r="N62" s="25"/>
      <c r="O62" s="27">
        <v>3</v>
      </c>
      <c r="P62" s="30">
        <v>60</v>
      </c>
      <c r="Q62" s="31">
        <v>4</v>
      </c>
      <c r="R62" s="43">
        <v>21</v>
      </c>
      <c r="S62" s="41">
        <f t="shared" si="0"/>
        <v>525</v>
      </c>
      <c r="T62" s="38" t="str">
        <f t="shared" si="1"/>
        <v>Ulaşıldı</v>
      </c>
    </row>
    <row r="63" spans="1:20" ht="30" customHeight="1">
      <c r="A63" s="9" t="s">
        <v>115</v>
      </c>
      <c r="B63" s="46" t="s">
        <v>114</v>
      </c>
      <c r="C63" s="47"/>
      <c r="D63" s="47"/>
      <c r="E63" s="47"/>
      <c r="F63" s="48"/>
      <c r="G63" s="12"/>
      <c r="H63" s="12"/>
      <c r="I63" s="12"/>
      <c r="J63" s="1"/>
      <c r="K63" s="1"/>
      <c r="L63" s="1"/>
      <c r="M63" s="1"/>
      <c r="N63" s="25"/>
      <c r="O63" s="27">
        <v>1</v>
      </c>
      <c r="P63" s="28">
        <v>2</v>
      </c>
      <c r="Q63" s="29">
        <v>1</v>
      </c>
      <c r="R63" s="42">
        <v>1</v>
      </c>
      <c r="S63" s="41">
        <f t="shared" si="0"/>
        <v>100</v>
      </c>
      <c r="T63" s="38" t="str">
        <f t="shared" si="1"/>
        <v>Ulaşıldı</v>
      </c>
    </row>
    <row r="64" spans="1:20" ht="30" customHeight="1">
      <c r="A64" s="9" t="s">
        <v>117</v>
      </c>
      <c r="B64" s="46" t="s">
        <v>116</v>
      </c>
      <c r="C64" s="47"/>
      <c r="D64" s="47"/>
      <c r="E64" s="47"/>
      <c r="F64" s="48"/>
      <c r="G64" s="12"/>
      <c r="H64" s="12"/>
      <c r="I64" s="12"/>
      <c r="J64" s="1"/>
      <c r="K64" s="1"/>
      <c r="L64" s="1"/>
      <c r="M64" s="1"/>
      <c r="N64" s="25"/>
      <c r="O64" s="27">
        <v>2</v>
      </c>
      <c r="P64" s="28">
        <v>2</v>
      </c>
      <c r="Q64" s="29">
        <v>3</v>
      </c>
      <c r="R64" s="42">
        <v>1</v>
      </c>
      <c r="S64" s="41">
        <f t="shared" si="0"/>
        <v>33.333333333333329</v>
      </c>
      <c r="T64" s="38" t="str">
        <f t="shared" si="1"/>
        <v>Ulaşılamadı</v>
      </c>
    </row>
    <row r="65" spans="1:20" ht="30" customHeight="1">
      <c r="A65" s="9" t="s">
        <v>119</v>
      </c>
      <c r="B65" s="46" t="s">
        <v>118</v>
      </c>
      <c r="C65" s="47"/>
      <c r="D65" s="47"/>
      <c r="E65" s="47"/>
      <c r="F65" s="48"/>
      <c r="G65" s="12"/>
      <c r="H65" s="12"/>
      <c r="I65" s="12"/>
      <c r="J65" s="1"/>
      <c r="K65" s="1"/>
      <c r="L65" s="1"/>
      <c r="M65" s="1"/>
      <c r="N65" s="25"/>
      <c r="O65" s="27">
        <v>1</v>
      </c>
      <c r="P65" s="28">
        <v>1</v>
      </c>
      <c r="Q65" s="29">
        <v>2</v>
      </c>
      <c r="R65" s="29">
        <v>0</v>
      </c>
      <c r="S65" s="41">
        <f t="shared" si="0"/>
        <v>0</v>
      </c>
      <c r="T65" s="38" t="str">
        <f t="shared" si="1"/>
        <v>Ulaşılamadı</v>
      </c>
    </row>
    <row r="66" spans="1:20" ht="40.5" customHeight="1">
      <c r="A66" s="75" t="s">
        <v>127</v>
      </c>
      <c r="B66" s="46" t="s">
        <v>120</v>
      </c>
      <c r="C66" s="47"/>
      <c r="D66" s="47"/>
      <c r="E66" s="47"/>
      <c r="F66" s="48"/>
      <c r="G66" s="12"/>
      <c r="H66" s="12"/>
      <c r="I66" s="12"/>
      <c r="J66" s="1"/>
      <c r="K66" s="1"/>
      <c r="L66" s="1"/>
      <c r="M66" s="1"/>
      <c r="N66" s="25"/>
      <c r="O66" s="27">
        <v>70</v>
      </c>
      <c r="P66" s="28">
        <v>48</v>
      </c>
      <c r="Q66" s="29">
        <v>100</v>
      </c>
      <c r="R66" s="29">
        <v>9</v>
      </c>
      <c r="S66" s="41">
        <f t="shared" si="0"/>
        <v>9</v>
      </c>
      <c r="T66" s="38" t="str">
        <f t="shared" si="1"/>
        <v>Ulaşılamadı</v>
      </c>
    </row>
    <row r="67" spans="1:20" ht="30" customHeight="1">
      <c r="A67" s="76"/>
      <c r="B67" s="46" t="s">
        <v>121</v>
      </c>
      <c r="C67" s="47"/>
      <c r="D67" s="47"/>
      <c r="E67" s="47"/>
      <c r="F67" s="48"/>
      <c r="G67" s="12"/>
      <c r="H67" s="12"/>
      <c r="I67" s="12"/>
      <c r="J67" s="1"/>
      <c r="K67" s="1"/>
      <c r="L67" s="1"/>
      <c r="M67" s="1"/>
      <c r="N67" s="25"/>
      <c r="O67" s="27">
        <v>7</v>
      </c>
      <c r="P67" s="28">
        <v>8</v>
      </c>
      <c r="Q67" s="29">
        <v>9</v>
      </c>
      <c r="R67" s="29">
        <v>4</v>
      </c>
      <c r="S67" s="41">
        <f t="shared" si="0"/>
        <v>44.444444444444443</v>
      </c>
      <c r="T67" s="38" t="str">
        <f t="shared" si="1"/>
        <v>Ulaşılamadı</v>
      </c>
    </row>
    <row r="68" spans="1:20" ht="30" customHeight="1">
      <c r="A68" s="76"/>
      <c r="B68" s="46" t="s">
        <v>122</v>
      </c>
      <c r="C68" s="47"/>
      <c r="D68" s="47"/>
      <c r="E68" s="47"/>
      <c r="F68" s="48"/>
      <c r="G68" s="12"/>
      <c r="H68" s="12"/>
      <c r="I68" s="12"/>
      <c r="J68" s="1"/>
      <c r="K68" s="1"/>
      <c r="L68" s="1"/>
      <c r="M68" s="1"/>
      <c r="N68" s="25"/>
      <c r="O68" s="27">
        <v>6</v>
      </c>
      <c r="P68" s="28">
        <v>2</v>
      </c>
      <c r="Q68" s="29">
        <v>8</v>
      </c>
      <c r="R68" s="29">
        <v>4</v>
      </c>
      <c r="S68" s="41">
        <f t="shared" si="0"/>
        <v>50</v>
      </c>
      <c r="T68" s="38" t="str">
        <f t="shared" si="1"/>
        <v>Ulaşılamadı</v>
      </c>
    </row>
    <row r="69" spans="1:20" ht="30" customHeight="1">
      <c r="A69" s="76"/>
      <c r="B69" s="46" t="s">
        <v>133</v>
      </c>
      <c r="C69" s="47"/>
      <c r="D69" s="47"/>
      <c r="E69" s="47"/>
      <c r="F69" s="48"/>
      <c r="G69" s="12"/>
      <c r="H69" s="12"/>
      <c r="I69" s="12"/>
      <c r="J69" s="1"/>
      <c r="K69" s="1"/>
      <c r="L69" s="1"/>
      <c r="M69" s="1"/>
      <c r="N69" s="25"/>
      <c r="O69" s="27">
        <v>7</v>
      </c>
      <c r="P69" s="28">
        <v>26</v>
      </c>
      <c r="Q69" s="29">
        <v>11</v>
      </c>
      <c r="R69" s="42">
        <v>23</v>
      </c>
      <c r="S69" s="41">
        <f t="shared" si="0"/>
        <v>209.09090909090909</v>
      </c>
      <c r="T69" s="38" t="str">
        <f t="shared" si="1"/>
        <v>Ulaşıldı</v>
      </c>
    </row>
    <row r="70" spans="1:20" ht="30" customHeight="1">
      <c r="A70" s="76"/>
      <c r="B70" s="46" t="s">
        <v>134</v>
      </c>
      <c r="C70" s="47"/>
      <c r="D70" s="47"/>
      <c r="E70" s="47"/>
      <c r="F70" s="48"/>
      <c r="G70" s="12"/>
      <c r="H70" s="12"/>
      <c r="I70" s="12"/>
      <c r="J70" s="1"/>
      <c r="K70" s="1"/>
      <c r="L70" s="1"/>
      <c r="M70" s="1"/>
      <c r="N70" s="25"/>
      <c r="O70" s="27">
        <v>7</v>
      </c>
      <c r="P70" s="28">
        <v>24</v>
      </c>
      <c r="Q70" s="29">
        <v>10</v>
      </c>
      <c r="R70" s="42">
        <v>7</v>
      </c>
      <c r="S70" s="41">
        <f t="shared" si="0"/>
        <v>70</v>
      </c>
      <c r="T70" s="38" t="str">
        <f t="shared" si="1"/>
        <v>İyileştirilmeli</v>
      </c>
    </row>
    <row r="71" spans="1:20" ht="39.75" customHeight="1">
      <c r="A71" s="76"/>
      <c r="B71" s="46" t="s">
        <v>132</v>
      </c>
      <c r="C71" s="47"/>
      <c r="D71" s="47"/>
      <c r="E71" s="47"/>
      <c r="F71" s="48"/>
      <c r="G71" s="12"/>
      <c r="H71" s="12"/>
      <c r="I71" s="12"/>
      <c r="J71" s="1"/>
      <c r="K71" s="1"/>
      <c r="L71" s="1"/>
      <c r="M71" s="1"/>
      <c r="N71" s="25"/>
      <c r="O71" s="27">
        <v>50</v>
      </c>
      <c r="P71" s="28">
        <v>60</v>
      </c>
      <c r="Q71" s="29">
        <v>60</v>
      </c>
      <c r="R71" s="42">
        <v>40</v>
      </c>
      <c r="S71" s="41">
        <f t="shared" si="0"/>
        <v>66.666666666666657</v>
      </c>
      <c r="T71" s="38" t="str">
        <f t="shared" si="1"/>
        <v>İyileştirilmeli</v>
      </c>
    </row>
    <row r="72" spans="1:20" ht="42" customHeight="1">
      <c r="A72" s="76"/>
      <c r="B72" s="46" t="s">
        <v>123</v>
      </c>
      <c r="C72" s="47"/>
      <c r="D72" s="47"/>
      <c r="E72" s="47"/>
      <c r="F72" s="48"/>
      <c r="G72" s="12"/>
      <c r="H72" s="12"/>
      <c r="I72" s="12"/>
      <c r="J72" s="1"/>
      <c r="K72" s="1"/>
      <c r="L72" s="1"/>
      <c r="M72" s="1"/>
      <c r="N72" s="25"/>
      <c r="O72" s="27">
        <v>5</v>
      </c>
      <c r="P72" s="28">
        <v>8</v>
      </c>
      <c r="Q72" s="29">
        <v>7</v>
      </c>
      <c r="R72" s="29">
        <v>2</v>
      </c>
      <c r="S72" s="41">
        <f>R72/Q72*100</f>
        <v>28.571428571428569</v>
      </c>
      <c r="T72" s="38" t="str">
        <f>IF(S72&gt;=86,"Ulaşıldı",IF(S72&gt;=71,"Makul",IF(S72&gt;=51,"İyileştirilmeli",IF(S72&gt;=0,"Ulaşılamadı","-"))))</f>
        <v>Ulaşılamadı</v>
      </c>
    </row>
    <row r="73" spans="1:20" ht="30" customHeight="1">
      <c r="A73" s="76"/>
      <c r="B73" s="46" t="s">
        <v>128</v>
      </c>
      <c r="C73" s="47"/>
      <c r="D73" s="47"/>
      <c r="E73" s="47"/>
      <c r="F73" s="48"/>
      <c r="G73" s="12"/>
      <c r="H73" s="12"/>
      <c r="I73" s="12"/>
      <c r="J73" s="1"/>
      <c r="K73" s="1"/>
      <c r="L73" s="1"/>
      <c r="M73" s="1"/>
      <c r="N73" s="25"/>
      <c r="O73" s="27">
        <v>27</v>
      </c>
      <c r="P73" s="28">
        <v>24</v>
      </c>
      <c r="Q73" s="29">
        <v>30</v>
      </c>
      <c r="R73" s="42">
        <v>13</v>
      </c>
      <c r="S73" s="41">
        <f>R73/Q73*100</f>
        <v>43.333333333333336</v>
      </c>
      <c r="T73" s="38" t="str">
        <f>IF(S73&gt;=86,"Ulaşıldı",IF(S73&gt;=71,"Makul",IF(S73&gt;=51,"İyileştirilmeli",IF(S73&gt;=0,"Ulaşılamadı","-"))))</f>
        <v>Ulaşılamadı</v>
      </c>
    </row>
    <row r="74" spans="1:20" ht="30" customHeight="1">
      <c r="A74" s="76"/>
      <c r="B74" s="46" t="s">
        <v>124</v>
      </c>
      <c r="C74" s="47"/>
      <c r="D74" s="47"/>
      <c r="E74" s="47"/>
      <c r="F74" s="48"/>
      <c r="G74" s="12"/>
      <c r="H74" s="12"/>
      <c r="I74" s="12"/>
      <c r="J74" s="1"/>
      <c r="K74" s="1"/>
      <c r="L74" s="1"/>
      <c r="M74" s="1"/>
      <c r="N74" s="25"/>
      <c r="O74" s="27">
        <v>2</v>
      </c>
      <c r="P74" s="28">
        <v>2</v>
      </c>
      <c r="Q74" s="29">
        <v>3</v>
      </c>
      <c r="R74" s="29">
        <v>0</v>
      </c>
      <c r="S74" s="41">
        <f>R74/Q74*100</f>
        <v>0</v>
      </c>
      <c r="T74" s="38" t="str">
        <f>IF(S74&gt;=86,"Ulaşıldı",IF(S74&gt;=71,"Makul",IF(S74&gt;=51,"İyileştirilmeli",IF(S74&gt;=0,"Ulaşılamadı","-"))))</f>
        <v>Ulaşılamadı</v>
      </c>
    </row>
    <row r="75" spans="1:20" ht="30" customHeight="1">
      <c r="A75" s="76"/>
      <c r="B75" s="78" t="s">
        <v>125</v>
      </c>
      <c r="C75" s="78"/>
      <c r="D75" s="78"/>
      <c r="E75" s="78"/>
      <c r="F75" s="78"/>
      <c r="G75" s="78"/>
      <c r="H75" s="78"/>
      <c r="I75" s="78"/>
      <c r="J75" s="1">
        <v>0</v>
      </c>
      <c r="K75" s="1">
        <v>0</v>
      </c>
      <c r="L75" s="1">
        <v>0</v>
      </c>
      <c r="M75" s="1">
        <v>0</v>
      </c>
      <c r="N75" s="25">
        <v>0</v>
      </c>
      <c r="O75" s="27">
        <v>2</v>
      </c>
      <c r="P75" s="28">
        <v>2</v>
      </c>
      <c r="Q75" s="29">
        <v>3</v>
      </c>
      <c r="R75" s="29">
        <v>0</v>
      </c>
      <c r="S75" s="41">
        <f>R75/Q75*100</f>
        <v>0</v>
      </c>
      <c r="T75" s="38" t="str">
        <f>IF(S75&gt;=86,"Ulaşıldı",IF(S75&gt;=71,"Makul",IF(S75&gt;=51,"İyileştirilmeli",IF(S75&gt;=0,"Ulaşılamadı","-"))))</f>
        <v>Ulaşılamadı</v>
      </c>
    </row>
    <row r="76" spans="1:20" ht="30" customHeight="1">
      <c r="A76" s="77"/>
      <c r="B76" s="78" t="s">
        <v>126</v>
      </c>
      <c r="C76" s="78"/>
      <c r="D76" s="78"/>
      <c r="E76" s="78"/>
      <c r="F76" s="78"/>
      <c r="G76" s="78"/>
      <c r="H76" s="78"/>
      <c r="I76" s="78"/>
      <c r="J76" s="1">
        <v>0</v>
      </c>
      <c r="K76" s="1">
        <v>0</v>
      </c>
      <c r="L76" s="1">
        <v>0</v>
      </c>
      <c r="M76" s="1">
        <v>3</v>
      </c>
      <c r="N76" s="25">
        <v>2</v>
      </c>
      <c r="O76" s="27">
        <v>5</v>
      </c>
      <c r="P76" s="28">
        <v>14</v>
      </c>
      <c r="Q76" s="29">
        <v>6</v>
      </c>
      <c r="R76" s="42">
        <v>9</v>
      </c>
      <c r="S76" s="41">
        <f>R76/Q76*100</f>
        <v>150</v>
      </c>
      <c r="T76" s="38" t="str">
        <f>IF(S76&gt;=86,"Ulaşıldı",IF(S76&gt;=71,"Makul",IF(S76&gt;=51,"İyileştirilmeli",IF(S76&gt;=0,"Ulaşılamadı","-"))))</f>
        <v>Ulaşıldı</v>
      </c>
    </row>
    <row r="77" spans="1:20" s="14" customFormat="1" ht="30" customHeight="1">
      <c r="B77" s="79"/>
      <c r="C77" s="79"/>
      <c r="D77" s="79"/>
      <c r="E77" s="79"/>
      <c r="F77" s="79"/>
      <c r="T77" s="39"/>
    </row>
    <row r="78" spans="1:20" s="14" customFormat="1" ht="33" customHeight="1">
      <c r="B78" s="80"/>
      <c r="C78" s="80"/>
      <c r="D78" s="80"/>
      <c r="E78" s="80"/>
      <c r="F78" s="80"/>
      <c r="T78" s="39"/>
    </row>
  </sheetData>
  <mergeCells count="84">
    <mergeCell ref="B77:F77"/>
    <mergeCell ref="B78:F78"/>
    <mergeCell ref="B56:I56"/>
    <mergeCell ref="B16:F16"/>
    <mergeCell ref="B17:F17"/>
    <mergeCell ref="B18:F18"/>
    <mergeCell ref="B19:F19"/>
    <mergeCell ref="B20:F20"/>
    <mergeCell ref="B21:F21"/>
    <mergeCell ref="B24:F24"/>
    <mergeCell ref="B25:F25"/>
    <mergeCell ref="B29:F29"/>
    <mergeCell ref="B30:F30"/>
    <mergeCell ref="B23:I23"/>
    <mergeCell ref="B26:F26"/>
    <mergeCell ref="B27:F27"/>
    <mergeCell ref="A66:A76"/>
    <mergeCell ref="B9:F9"/>
    <mergeCell ref="B11:F11"/>
    <mergeCell ref="B12:F12"/>
    <mergeCell ref="B13:F13"/>
    <mergeCell ref="B14:F14"/>
    <mergeCell ref="B15:F15"/>
    <mergeCell ref="B50:I50"/>
    <mergeCell ref="B10:F10"/>
    <mergeCell ref="B76:I76"/>
    <mergeCell ref="B61:I61"/>
    <mergeCell ref="B75:I75"/>
    <mergeCell ref="B59:I59"/>
    <mergeCell ref="B60:I60"/>
    <mergeCell ref="B57:I57"/>
    <mergeCell ref="B58:I58"/>
    <mergeCell ref="B28:F28"/>
    <mergeCell ref="O6:O7"/>
    <mergeCell ref="P6:P7"/>
    <mergeCell ref="A1:T2"/>
    <mergeCell ref="B36:F36"/>
    <mergeCell ref="B8:I8"/>
    <mergeCell ref="A6:A7"/>
    <mergeCell ref="B6:I7"/>
    <mergeCell ref="J6:N6"/>
    <mergeCell ref="B22:I22"/>
    <mergeCell ref="Q3:T3"/>
    <mergeCell ref="A3:P5"/>
    <mergeCell ref="Q6:Q7"/>
    <mergeCell ref="R6:R7"/>
    <mergeCell ref="S6:S7"/>
    <mergeCell ref="T6:T7"/>
    <mergeCell ref="B37:F37"/>
    <mergeCell ref="B38:F38"/>
    <mergeCell ref="B39:F39"/>
    <mergeCell ref="B31:I31"/>
    <mergeCell ref="B32:I32"/>
    <mergeCell ref="B33:F33"/>
    <mergeCell ref="B34:F34"/>
    <mergeCell ref="B35:F35"/>
    <mergeCell ref="B40:F40"/>
    <mergeCell ref="B41:F41"/>
    <mergeCell ref="B42:F42"/>
    <mergeCell ref="B43:F43"/>
    <mergeCell ref="B47:F47"/>
    <mergeCell ref="B45:F45"/>
    <mergeCell ref="B46:F46"/>
    <mergeCell ref="B44:I44"/>
    <mergeCell ref="B49:I49"/>
    <mergeCell ref="B48:F48"/>
    <mergeCell ref="B54:I54"/>
    <mergeCell ref="B55:I55"/>
    <mergeCell ref="B52:I52"/>
    <mergeCell ref="B53:I53"/>
    <mergeCell ref="B51:I51"/>
    <mergeCell ref="B62:F62"/>
    <mergeCell ref="B63:F63"/>
    <mergeCell ref="B64:F64"/>
    <mergeCell ref="B65:F65"/>
    <mergeCell ref="B71:F71"/>
    <mergeCell ref="B72:F72"/>
    <mergeCell ref="B73:F73"/>
    <mergeCell ref="B74:F74"/>
    <mergeCell ref="B66:F66"/>
    <mergeCell ref="B67:F67"/>
    <mergeCell ref="B68:F68"/>
    <mergeCell ref="B69:F69"/>
    <mergeCell ref="B70:F70"/>
  </mergeCells>
  <conditionalFormatting sqref="Q5">
    <cfRule type="cellIs" dxfId="4" priority="5" operator="equal">
      <formula>$T$5</formula>
    </cfRule>
  </conditionalFormatting>
  <conditionalFormatting sqref="T8:T76">
    <cfRule type="cellIs" dxfId="3" priority="1" operator="equal">
      <formula>$Q$5</formula>
    </cfRule>
    <cfRule type="cellIs" dxfId="2" priority="2" operator="equal">
      <formula>$R$5</formula>
    </cfRule>
    <cfRule type="cellIs" dxfId="1" priority="3" operator="equal">
      <formula>$S$5</formula>
    </cfRule>
    <cfRule type="cellIs" dxfId="0" priority="4" operator="equal">
      <formula>$T$5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Stratejik Plan 2021-2023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2023-09-06T13:27:18Z</dcterms:modified>
  <cp:category/>
  <cp:contentStatus/>
</cp:coreProperties>
</file>