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0-İDARİ TAYİN ŞUBE MÜDÜRLÜĞÜ\0-KAŞE İŞLENECEKLER\2-İSTATİSTİK\2025\WEB SAYFASI İSTATİSTİKLERİ\2025\"/>
    </mc:Choice>
  </mc:AlternateContent>
  <bookViews>
    <workbookView xWindow="0" yWindow="0" windowWidth="28800" windowHeight="12345"/>
  </bookViews>
  <sheets>
    <sheet name="AĞUSTO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1" i="3" l="1"/>
  <c r="BD57" i="3"/>
  <c r="AT57" i="3"/>
  <c r="AA57" i="3"/>
  <c r="Y57" i="3"/>
  <c r="W57" i="3"/>
  <c r="T57" i="3"/>
  <c r="Q57" i="3"/>
  <c r="P57" i="3"/>
  <c r="O57" i="3"/>
  <c r="X57" i="3"/>
  <c r="BJ19" i="3"/>
  <c r="X38" i="3"/>
  <c r="W38" i="3"/>
  <c r="R38" i="3"/>
  <c r="Q38" i="3"/>
  <c r="P38" i="3"/>
  <c r="O38" i="3"/>
  <c r="BJ60" i="3"/>
  <c r="BJ50" i="3"/>
  <c r="BJ51" i="3"/>
  <c r="BJ52" i="3"/>
  <c r="BJ53" i="3"/>
  <c r="BJ54" i="3"/>
  <c r="BJ55" i="3"/>
  <c r="BJ56" i="3"/>
  <c r="BJ49" i="3"/>
  <c r="BJ10" i="3"/>
  <c r="BJ11" i="3"/>
  <c r="BJ12" i="3"/>
  <c r="BJ13" i="3"/>
  <c r="BJ14" i="3"/>
  <c r="BJ15" i="3"/>
  <c r="BJ16" i="3"/>
  <c r="BJ17" i="3"/>
  <c r="BJ18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36" i="3"/>
  <c r="BJ37" i="3"/>
  <c r="BJ9" i="3"/>
  <c r="X63" i="3" l="1"/>
  <c r="BJ38" i="3"/>
  <c r="AG61" i="3"/>
  <c r="AG57" i="3"/>
  <c r="AG38" i="3"/>
  <c r="AG63" i="3" l="1"/>
  <c r="BH61" i="3"/>
  <c r="BH57" i="3"/>
  <c r="BH38" i="3"/>
  <c r="BH63" i="3" l="1"/>
  <c r="AD38" i="3" l="1"/>
  <c r="AI61" i="3" l="1"/>
  <c r="AI57" i="3"/>
  <c r="AI38" i="3"/>
  <c r="AI63" i="3" l="1"/>
  <c r="R57" i="3"/>
  <c r="Z57" i="3" l="1"/>
  <c r="AC61" i="3"/>
  <c r="AD61" i="3"/>
  <c r="AE61" i="3"/>
  <c r="AF61" i="3"/>
  <c r="AH61" i="3"/>
  <c r="AJ61" i="3"/>
  <c r="AK61" i="3"/>
  <c r="AL61" i="3"/>
  <c r="AM61" i="3"/>
  <c r="AB61" i="3"/>
  <c r="AA38" i="3"/>
  <c r="AB38" i="3"/>
  <c r="AC38" i="3"/>
  <c r="AE38" i="3"/>
  <c r="AF38" i="3"/>
  <c r="AH38" i="3"/>
  <c r="AJ38" i="3"/>
  <c r="AK38" i="3"/>
  <c r="AL38" i="3"/>
  <c r="AM38" i="3"/>
  <c r="AB57" i="3"/>
  <c r="AC57" i="3"/>
  <c r="AD57" i="3"/>
  <c r="AE57" i="3"/>
  <c r="AF57" i="3"/>
  <c r="AH57" i="3"/>
  <c r="AJ57" i="3"/>
  <c r="AK57" i="3"/>
  <c r="AL57" i="3"/>
  <c r="AM57" i="3"/>
  <c r="AH63" i="3" l="1"/>
  <c r="AM63" i="3"/>
  <c r="AJ63" i="3"/>
  <c r="AD63" i="3"/>
  <c r="AC63" i="3"/>
  <c r="AF63" i="3"/>
  <c r="AK63" i="3"/>
  <c r="AE63" i="3"/>
  <c r="AL63" i="3"/>
  <c r="AO61" i="3"/>
  <c r="AO38" i="3"/>
  <c r="AO57" i="3"/>
  <c r="Z61" i="3"/>
  <c r="Z38" i="3"/>
  <c r="AO63" i="3" l="1"/>
  <c r="Z63" i="3"/>
  <c r="AB63" i="3" l="1"/>
  <c r="AN61" i="3"/>
  <c r="AN38" i="3"/>
  <c r="AN57" i="3"/>
  <c r="AN63" i="3" l="1"/>
  <c r="BD38" i="3" l="1"/>
  <c r="BE38" i="3"/>
  <c r="BF38" i="3"/>
  <c r="BG38" i="3"/>
  <c r="BI38" i="3"/>
  <c r="BC38" i="3"/>
  <c r="BA38" i="3"/>
  <c r="AV38" i="3"/>
  <c r="AW38" i="3"/>
  <c r="AX38" i="3"/>
  <c r="AY38" i="3"/>
  <c r="AZ38" i="3"/>
  <c r="AT38" i="3"/>
  <c r="AU38" i="3"/>
  <c r="Y38" i="3"/>
  <c r="AP38" i="3"/>
  <c r="AQ38" i="3"/>
  <c r="AR38" i="3"/>
  <c r="AS38" i="3"/>
  <c r="V38" i="3"/>
  <c r="T38" i="3"/>
  <c r="BE57" i="3"/>
  <c r="BF57" i="3"/>
  <c r="BG57" i="3"/>
  <c r="BI57" i="3"/>
  <c r="BC57" i="3"/>
  <c r="BA57" i="3"/>
  <c r="AV57" i="3"/>
  <c r="AW57" i="3"/>
  <c r="AX57" i="3"/>
  <c r="AY57" i="3"/>
  <c r="AZ57" i="3"/>
  <c r="AP57" i="3"/>
  <c r="AQ57" i="3"/>
  <c r="AR57" i="3"/>
  <c r="AS57" i="3"/>
  <c r="AU57" i="3"/>
  <c r="V57" i="3"/>
  <c r="BI61" i="3" l="1"/>
  <c r="BI63" i="3" s="1"/>
  <c r="BG61" i="3"/>
  <c r="BG63" i="3" s="1"/>
  <c r="BF61" i="3"/>
  <c r="BF63" i="3" s="1"/>
  <c r="BE61" i="3"/>
  <c r="BE63" i="3" s="1"/>
  <c r="BD61" i="3"/>
  <c r="BD63" i="3" s="1"/>
  <c r="BC61" i="3"/>
  <c r="BC63" i="3" s="1"/>
  <c r="BA61" i="3"/>
  <c r="BA63" i="3" s="1"/>
  <c r="AZ61" i="3"/>
  <c r="AY61" i="3"/>
  <c r="AY63" i="3" s="1"/>
  <c r="AX61" i="3"/>
  <c r="AW61" i="3"/>
  <c r="AV61" i="3"/>
  <c r="AU61" i="3"/>
  <c r="AT61" i="3"/>
  <c r="AS61" i="3"/>
  <c r="AR61" i="3"/>
  <c r="AQ61" i="3"/>
  <c r="AP61" i="3"/>
  <c r="AA61" i="3"/>
  <c r="Y61" i="3"/>
  <c r="Y63" i="3" s="1"/>
  <c r="W61" i="3"/>
  <c r="V61" i="3"/>
  <c r="T61" i="3"/>
  <c r="R61" i="3"/>
  <c r="R63" i="3" s="1"/>
  <c r="Q61" i="3"/>
  <c r="P61" i="3"/>
  <c r="P63" i="3" s="1"/>
  <c r="O61" i="3"/>
  <c r="O63" i="3" s="1"/>
  <c r="BJ61" i="3"/>
  <c r="BJ57" i="3" l="1"/>
  <c r="BJ63" i="3" s="1"/>
  <c r="T63" i="3"/>
  <c r="AP63" i="3"/>
  <c r="AT63" i="3"/>
  <c r="AX63" i="3"/>
  <c r="V63" i="3"/>
  <c r="AQ63" i="3"/>
  <c r="AU63" i="3"/>
  <c r="AS63" i="3"/>
  <c r="AW63" i="3"/>
  <c r="Q63" i="3"/>
  <c r="W63" i="3"/>
  <c r="AR63" i="3"/>
  <c r="AV63" i="3"/>
  <c r="AZ63" i="3"/>
  <c r="AA63" i="3"/>
</calcChain>
</file>

<file path=xl/sharedStrings.xml><?xml version="1.0" encoding="utf-8"?>
<sst xmlns="http://schemas.openxmlformats.org/spreadsheetml/2006/main" count="258" uniqueCount="121">
  <si>
    <t>Revizyon No</t>
  </si>
  <si>
    <t>-</t>
  </si>
  <si>
    <t>Revizyon Tarihi</t>
  </si>
  <si>
    <t>Yayın Tarihi</t>
  </si>
  <si>
    <t xml:space="preserve">Yayın Tarihi </t>
  </si>
  <si>
    <t>Doküman No</t>
  </si>
  <si>
    <t>ÇZG-00</t>
  </si>
  <si>
    <t>FAKÜLTELER</t>
  </si>
  <si>
    <t>İDARİ BİRİMLER</t>
  </si>
  <si>
    <t>S/N</t>
  </si>
  <si>
    <t>ANA BİRİM</t>
  </si>
  <si>
    <t>BİRİM</t>
  </si>
  <si>
    <t>Genel Sekreter</t>
  </si>
  <si>
    <t>Genel Sekreter Yard.</t>
  </si>
  <si>
    <t>Daire Başkanı</t>
  </si>
  <si>
    <t>Şube Müdürü/İşletme Müdürü</t>
  </si>
  <si>
    <t>İç Denetçi</t>
  </si>
  <si>
    <t>Şef</t>
  </si>
  <si>
    <t>Bilg.İşl.</t>
  </si>
  <si>
    <t>Mühendis</t>
  </si>
  <si>
    <t>Mimar</t>
  </si>
  <si>
    <t>Hukuk Müşaviri</t>
  </si>
  <si>
    <t>Avukat</t>
  </si>
  <si>
    <t>Tekniker</t>
  </si>
  <si>
    <t>Teknisyen</t>
  </si>
  <si>
    <t>Tabip</t>
  </si>
  <si>
    <t>Diş Tabibi</t>
  </si>
  <si>
    <t>Psikolog</t>
  </si>
  <si>
    <t>Diyetisyen</t>
  </si>
  <si>
    <t>Hemşire</t>
  </si>
  <si>
    <t xml:space="preserve">Kütüphaneci </t>
  </si>
  <si>
    <t>Programcı</t>
  </si>
  <si>
    <t>Ambar Memuru</t>
  </si>
  <si>
    <t>Şoför</t>
  </si>
  <si>
    <t>Hizmetli</t>
  </si>
  <si>
    <t>Kaloriferci</t>
  </si>
  <si>
    <t>Fakülte/ Yüksekokul/ Enstitü Sekreteri</t>
  </si>
  <si>
    <t>TOPLAM</t>
  </si>
  <si>
    <t>YÜKSEKOKULLAR</t>
  </si>
  <si>
    <t>Mali Hizmetler
Uzmanı</t>
  </si>
  <si>
    <t>İktisadi ve İdari Bilimler Fakültesi</t>
  </si>
  <si>
    <t>Bartın Orman Fakültesi</t>
  </si>
  <si>
    <t>Sağlık Bilimleri Fakültesi</t>
  </si>
  <si>
    <t>Bartın Meslek Yüksekokulu</t>
  </si>
  <si>
    <t>Bartın Sağlık Hizmetleri Meslek Yüksekokulu</t>
  </si>
  <si>
    <t>Yabancı Diller Yüksekokulu</t>
  </si>
  <si>
    <t>Genel Sekreterlik</t>
  </si>
  <si>
    <t>Bilgi İşlem Daire Başkanlığı</t>
  </si>
  <si>
    <t>İdari ve Mali İşler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</si>
  <si>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</si>
  <si>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</si>
  <si>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</si>
  <si>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</si>
  <si>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Hukuk Müşavirliği</t>
  </si>
  <si>
    <t>İç Denetim Birimi</t>
  </si>
  <si>
    <t>Döner Sermaye İşletme Müdürlüğü</t>
  </si>
  <si>
    <t>Özel Kalem Müdürlüğü</t>
  </si>
  <si>
    <t>Rektör Yardımcılıkları</t>
  </si>
  <si>
    <t>Erasmus Koordinatörlüğü</t>
  </si>
  <si>
    <t>Proje ve Teknoloji Ofisi Genel Koord.</t>
  </si>
  <si>
    <t>Sürekli Eğitim ve Uygulama Araştırma Merkezi</t>
  </si>
  <si>
    <t>AĞDACI YERLEŞKESİ</t>
  </si>
  <si>
    <t>KUTLUBEY YERLEŞKESİ</t>
  </si>
  <si>
    <t>Edebiyat Fakültesi</t>
  </si>
  <si>
    <t>Eğitim Fakültesi</t>
  </si>
  <si>
    <t>Fen Fakültesi</t>
  </si>
  <si>
    <t>İslami İlimler Fakültesi</t>
  </si>
  <si>
    <t>Mühendislik Mimarlık ve Tasarım Fakültesi</t>
  </si>
  <si>
    <t>Spor Bilimleri Fakültesi</t>
  </si>
  <si>
    <t>Yapı İşleri ve Teknik Daire Başkanlığı</t>
  </si>
  <si>
    <t>KUTLUBEY YERLEŞKESİ TOPLAMI</t>
  </si>
  <si>
    <t>AĞDACI YERLEŞKESİTOPLAMI</t>
  </si>
  <si>
    <t>ULUS YERLEŞKESİ</t>
  </si>
  <si>
    <t>Ulus Meslek Yüksekokulu</t>
  </si>
  <si>
    <t>GENEL TOPLAM</t>
  </si>
  <si>
    <t>ULUS YERLEŞKESİ TOPLAMI</t>
  </si>
  <si>
    <r>
      <t xml:space="preserve">GÖREV YERİNE GÖRE ÇALIŞAN İDARİ PERSONEL SAYILARINI GÖSTERİR ÇİZELGE
</t>
    </r>
    <r>
      <rPr>
        <i/>
        <sz val="10"/>
        <color rgb="FFC00000"/>
        <rFont val="Cambria"/>
        <family val="1"/>
        <charset val="162"/>
      </rPr>
      <t>(Ay Sonu İtibarıyla)</t>
    </r>
  </si>
  <si>
    <t>Lisansüstü Eğitim Enstitüsü</t>
  </si>
  <si>
    <t>Kalite Koordinatörlüğü</t>
  </si>
  <si>
    <t>ENSTİTÜ</t>
  </si>
  <si>
    <t>Merkezi Araştırma Lab.Uyg.Merkezi</t>
  </si>
  <si>
    <t>Kütüphane  ve Dokümantasyon Daire Başkanlığı</t>
  </si>
  <si>
    <t>Türkçe Öğretim Uygulama ve Araştırma Merkezi</t>
  </si>
  <si>
    <t>Araştırmacı(Ö)</t>
  </si>
  <si>
    <t>Büro Personeli(4/B)</t>
  </si>
  <si>
    <t>Kütüphaneci (4/B)</t>
  </si>
  <si>
    <t>İletişim Koordinatörlüğü</t>
  </si>
  <si>
    <t>Bilimsel Araştırma Projeleri Koord. Birimi</t>
  </si>
  <si>
    <t>Gıda Mühendisi(4/B)</t>
  </si>
  <si>
    <t>Memur</t>
  </si>
  <si>
    <t>Koruma ve Güvenlik Görevlisi</t>
  </si>
  <si>
    <t>Çocuk Gelişimcisi (4/B)</t>
  </si>
  <si>
    <t>Psikolog (4/B)</t>
  </si>
  <si>
    <t>Fizyoterapist (4/B)</t>
  </si>
  <si>
    <t>Destek Personeli (4/B)</t>
  </si>
  <si>
    <t>Mühendis (4/B)</t>
  </si>
  <si>
    <t>Programcı (4/B)</t>
  </si>
  <si>
    <t>Tekniker (4/B)</t>
  </si>
  <si>
    <t>Teknisyen (4/B)</t>
  </si>
  <si>
    <r>
      <t xml:space="preserve">GÖREV YERİNE GÖRE ÇALIŞAN İDARİ PERSONEL SAYILARINI GÖSTERİR ÇİZELGE
</t>
    </r>
    <r>
      <rPr>
        <i/>
        <sz val="10"/>
        <color rgb="FFC00000"/>
        <rFont val="Cambria"/>
        <family val="1"/>
        <charset val="162"/>
      </rPr>
      <t>(Ay Sonu İtibariyla)</t>
    </r>
  </si>
  <si>
    <t>Şube Müdürü</t>
  </si>
  <si>
    <t>Destek Personeli- Şoför (4/B)</t>
  </si>
  <si>
    <t>Özel Eğitim Uygulama ve Araştırma Merkezi</t>
  </si>
  <si>
    <t>Mali Hizmetler
Uzman Yardımcısı</t>
  </si>
  <si>
    <t>Uzaktan Eğitim Uyg. Ve Arş.Merk.</t>
  </si>
  <si>
    <t>Sürekli İşçi (4/D)</t>
  </si>
  <si>
    <t>Büro Personeli (4/B)</t>
  </si>
  <si>
    <t>Koruma ve Güvenlik Görevlisi (4/B)</t>
  </si>
  <si>
    <t xml:space="preserve"> </t>
  </si>
  <si>
    <t>Sivil Savunma Uzmanı</t>
  </si>
  <si>
    <t>İlahiyat Fakültesi</t>
  </si>
  <si>
    <r>
      <rPr>
        <b/>
        <sz val="10"/>
        <color rgb="FFC00000"/>
        <rFont val="Cambria"/>
        <family val="1"/>
        <charset val="162"/>
      </rPr>
      <t xml:space="preserve">2025 </t>
    </r>
    <r>
      <rPr>
        <b/>
        <sz val="10"/>
        <color rgb="FF002060"/>
        <rFont val="Cambria"/>
        <family val="1"/>
        <charset val="162"/>
      </rPr>
      <t>YILI</t>
    </r>
    <r>
      <rPr>
        <b/>
        <sz val="10"/>
        <color rgb="FFFF0000"/>
        <rFont val="Cambria"/>
        <family val="1"/>
        <charset val="162"/>
      </rPr>
      <t xml:space="preserve"> AĞUSTOS</t>
    </r>
    <r>
      <rPr>
        <b/>
        <sz val="10"/>
        <color rgb="FFFF0000"/>
        <rFont val="Cambria"/>
        <family val="1"/>
        <charset val="162"/>
      </rPr>
      <t xml:space="preserve"> </t>
    </r>
    <r>
      <rPr>
        <b/>
        <sz val="10"/>
        <color rgb="FF002060"/>
        <rFont val="Cambria"/>
        <family val="1"/>
        <charset val="162"/>
      </rPr>
      <t>AYI SONU İTİBARİYLA GÖREV YERİNE GÖRE ÇALIŞAN İDARİ PERSONEL SAYISI</t>
    </r>
  </si>
  <si>
    <r>
      <rPr>
        <b/>
        <sz val="10"/>
        <color rgb="FFC00000"/>
        <rFont val="Cambria"/>
        <family val="1"/>
        <charset val="162"/>
      </rPr>
      <t xml:space="preserve">2025 </t>
    </r>
    <r>
      <rPr>
        <b/>
        <sz val="10"/>
        <color rgb="FF002060"/>
        <rFont val="Cambria"/>
        <family val="1"/>
        <charset val="162"/>
      </rPr>
      <t xml:space="preserve">YILI  </t>
    </r>
    <r>
      <rPr>
        <b/>
        <sz val="10"/>
        <color rgb="FFFF0000"/>
        <rFont val="Cambria"/>
        <family val="1"/>
        <charset val="162"/>
      </rPr>
      <t xml:space="preserve">AĞUSTOS </t>
    </r>
    <r>
      <rPr>
        <b/>
        <sz val="10"/>
        <color rgb="FF002060"/>
        <rFont val="Cambria"/>
        <family val="1"/>
        <charset val="162"/>
      </rPr>
      <t>AYI SONU İTİBARİYLA GÖREV YERİNE GÖRE ÇALIŞAN İDARİ PERSONEL SAYISI</t>
    </r>
  </si>
  <si>
    <t>NAZAN DEMİR</t>
  </si>
  <si>
    <t>ADNAN ÖZDEMİR</t>
  </si>
  <si>
    <t>ADEM AYVALI</t>
  </si>
  <si>
    <t>İLYAS KARA</t>
  </si>
  <si>
    <t>KADİR ÇELİK</t>
  </si>
  <si>
    <t>MEHMET ŞERBETÇİ</t>
  </si>
  <si>
    <t>YUSUF TÜRKAY</t>
  </si>
  <si>
    <r>
      <rPr>
        <b/>
        <sz val="10"/>
        <color rgb="FFC00000"/>
        <rFont val="Cambria"/>
        <family val="1"/>
        <charset val="162"/>
      </rPr>
      <t xml:space="preserve">2025 </t>
    </r>
    <r>
      <rPr>
        <b/>
        <sz val="10"/>
        <color rgb="FF002060"/>
        <rFont val="Cambria"/>
        <family val="1"/>
        <charset val="162"/>
      </rPr>
      <t>YILI</t>
    </r>
    <r>
      <rPr>
        <b/>
        <sz val="10"/>
        <color rgb="FFFF0000"/>
        <rFont val="Cambria"/>
        <family val="1"/>
        <charset val="162"/>
      </rPr>
      <t xml:space="preserve"> EYLÜL </t>
    </r>
    <r>
      <rPr>
        <b/>
        <sz val="10"/>
        <color rgb="FF002060"/>
        <rFont val="Cambria"/>
        <family val="1"/>
        <charset val="162"/>
      </rPr>
      <t>AYI SONU İTİBARİYLA GÖREV YERİNE GÖRE ÇALIŞAN İDARİ PERSONEL SAYISI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</si>
</sst>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8"/>
      <color rgb="FF002060"/>
      <name val="Cambria"/>
      <family val="1"/>
      <charset val="162"/>
    </font>
    <font>
      <sz val="8"/>
      <color theme="1"/>
      <name val="Cambria"/>
      <family val="1"/>
      <charset val="162"/>
    </font>
    <font>
      <sz val="10"/>
      <name val="Arial"/>
      <family val="2"/>
      <charset val="162"/>
    </font>
    <font>
      <u/>
      <sz val="10"/>
      <color theme="10"/>
      <name val="Arial"/>
      <family val="2"/>
      <charset val="162"/>
    </font>
    <font>
      <sz val="10"/>
      <name val="Arial"/>
      <family val="2"/>
      <charset val="162"/>
    </font>
    <font>
      <b/>
      <sz val="11"/>
      <color theme="1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i/>
      <sz val="10"/>
      <color rgb="FFC00000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color rgb="FFC00000"/>
      <name val="Cambria"/>
      <family val="1"/>
      <charset val="162"/>
    </font>
    <font>
      <b/>
      <sz val="11"/>
      <color rgb="FFC00000"/>
      <name val="Cambria"/>
      <family val="1"/>
      <charset val="162"/>
    </font>
    <font>
      <b/>
      <sz val="10"/>
      <color rgb="FFFF0000"/>
      <name val="Cambria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4" fillId="0" borderId="0" applyNumberFormat="0" applyFill="0" applyBorder="0" applyAlignment="0" applyProtection="0"/>
  </cellStyleXfs>
  <cellXfs count="129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textRotation="90" wrapText="1"/>
    </xf>
    <xf numFmtId="0" fontId="8" fillId="4" borderId="3" xfId="0" applyFont="1" applyFill="1" applyBorder="1" applyAlignment="1">
      <alignment horizontal="center" textRotation="90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textRotation="90" wrapText="1"/>
    </xf>
    <xf numFmtId="0" fontId="8" fillId="4" borderId="1" xfId="0" applyFont="1" applyFill="1" applyBorder="1" applyAlignment="1">
      <alignment horizontal="center" textRotation="90"/>
    </xf>
    <xf numFmtId="0" fontId="8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textRotation="90" wrapText="1"/>
    </xf>
    <xf numFmtId="0" fontId="6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 textRotation="90"/>
    </xf>
    <xf numFmtId="0" fontId="12" fillId="3" borderId="0" xfId="0" applyFont="1" applyFill="1" applyBorder="1" applyAlignment="1">
      <alignment horizontal="right" vertical="center"/>
    </xf>
    <xf numFmtId="0" fontId="12" fillId="3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textRotation="90" wrapText="1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textRotation="90"/>
    </xf>
    <xf numFmtId="0" fontId="12" fillId="4" borderId="0" xfId="0" applyFont="1" applyFill="1" applyBorder="1" applyAlignment="1">
      <alignment horizontal="right" vertical="center"/>
    </xf>
    <xf numFmtId="0" fontId="12" fillId="4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12" fillId="4" borderId="1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textRotation="90"/>
    </xf>
    <xf numFmtId="0" fontId="8" fillId="4" borderId="3" xfId="0" applyFont="1" applyFill="1" applyBorder="1" applyAlignment="1">
      <alignment horizontal="center" textRotation="90" wrapText="1"/>
    </xf>
    <xf numFmtId="0" fontId="8" fillId="4" borderId="3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textRotation="90" wrapText="1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</cellXfs>
  <cellStyles count="4">
    <cellStyle name="Köprü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290794</xdr:colOff>
      <xdr:row>0</xdr:row>
      <xdr:rowOff>128867</xdr:rowOff>
    </xdr:from>
    <xdr:ext cx="1611630" cy="526415"/>
    <xdr:pic>
      <xdr:nvPicPr>
        <xdr:cNvPr id="3" name="Resim 2" descr="C:\Users\ByrmTRD\AppData\Local\Microsoft\Windows\INetCache\Content.Word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147" y="128867"/>
          <a:ext cx="1611630" cy="52641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L65"/>
  <sheetViews>
    <sheetView showGridLines="0" tabSelected="1" topLeftCell="A7" zoomScale="85" zoomScaleNormal="85" workbookViewId="0">
      <selection activeCell="G30" sqref="G30:N30"/>
    </sheetView>
  </sheetViews>
  <sheetFormatPr defaultRowHeight="12.75" x14ac:dyDescent="0.25"/>
  <cols>
    <col min="1" max="5" width="4.28515625" style="1" customWidth="1"/>
    <col min="6" max="6" width="4.28515625" style="2" customWidth="1"/>
    <col min="7" max="18" width="4.28515625" style="1" customWidth="1"/>
    <col min="19" max="19" width="1.7109375" style="1" customWidth="1"/>
    <col min="20" max="20" width="4.28515625" style="1" customWidth="1"/>
    <col min="21" max="21" width="2.42578125" style="1" customWidth="1"/>
    <col min="22" max="24" width="4.28515625" style="1" customWidth="1"/>
    <col min="25" max="25" width="5.140625" style="1" bestFit="1" customWidth="1"/>
    <col min="26" max="26" width="3.85546875" style="1" bestFit="1" customWidth="1"/>
    <col min="27" max="53" width="4.28515625" style="1" customWidth="1"/>
    <col min="54" max="54" width="2.140625" style="1" customWidth="1"/>
    <col min="55" max="60" width="4.28515625" style="1" customWidth="1"/>
    <col min="61" max="61" width="7.85546875" style="1" customWidth="1"/>
    <col min="62" max="77" width="4.28515625" style="1" customWidth="1"/>
    <col min="78" max="16384" width="9.140625" style="1"/>
  </cols>
  <sheetData>
    <row r="2" spans="1:64" ht="12.75" customHeight="1" x14ac:dyDescent="0.25">
      <c r="A2" s="98"/>
      <c r="B2" s="98"/>
      <c r="C2" s="98"/>
      <c r="D2" s="98"/>
      <c r="E2" s="98"/>
      <c r="F2" s="98"/>
      <c r="G2" s="99" t="s">
        <v>99</v>
      </c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100"/>
      <c r="BF2" s="93" t="s">
        <v>5</v>
      </c>
      <c r="BG2" s="93"/>
      <c r="BH2" s="93"/>
      <c r="BI2" s="93"/>
      <c r="BJ2" s="97" t="s">
        <v>6</v>
      </c>
      <c r="BK2" s="97"/>
    </row>
    <row r="3" spans="1:64" x14ac:dyDescent="0.25">
      <c r="A3" s="98"/>
      <c r="B3" s="98"/>
      <c r="C3" s="98"/>
      <c r="D3" s="98"/>
      <c r="E3" s="98"/>
      <c r="F3" s="98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100"/>
      <c r="BF3" s="93" t="s">
        <v>4</v>
      </c>
      <c r="BG3" s="93"/>
      <c r="BH3" s="93"/>
      <c r="BI3" s="93" t="s">
        <v>3</v>
      </c>
      <c r="BJ3" s="101">
        <v>44025</v>
      </c>
      <c r="BK3" s="97"/>
    </row>
    <row r="4" spans="1:64" x14ac:dyDescent="0.25">
      <c r="A4" s="98"/>
      <c r="B4" s="98"/>
      <c r="C4" s="98"/>
      <c r="D4" s="98"/>
      <c r="E4" s="98"/>
      <c r="F4" s="98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100"/>
      <c r="BF4" s="93" t="s">
        <v>2</v>
      </c>
      <c r="BG4" s="93"/>
      <c r="BH4" s="93"/>
      <c r="BI4" s="93"/>
      <c r="BJ4" s="97" t="s">
        <v>1</v>
      </c>
      <c r="BK4" s="97"/>
    </row>
    <row r="5" spans="1:64" ht="56.25" customHeight="1" x14ac:dyDescent="0.25">
      <c r="A5" s="98"/>
      <c r="B5" s="98"/>
      <c r="C5" s="98"/>
      <c r="D5" s="98"/>
      <c r="E5" s="98"/>
      <c r="F5" s="98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100"/>
      <c r="BF5" s="93" t="s">
        <v>0</v>
      </c>
      <c r="BG5" s="93"/>
      <c r="BH5" s="93"/>
      <c r="BI5" s="93"/>
      <c r="BJ5" s="97">
        <v>0</v>
      </c>
      <c r="BK5" s="97"/>
    </row>
    <row r="6" spans="1:64" ht="15" customHeight="1" x14ac:dyDescent="0.25"/>
    <row r="7" spans="1:64" ht="15" customHeight="1" x14ac:dyDescent="0.25">
      <c r="A7" s="85" t="s">
        <v>120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</row>
    <row r="8" spans="1:64" ht="150.75" customHeight="1" x14ac:dyDescent="0.2">
      <c r="A8" s="86" t="s">
        <v>62</v>
      </c>
      <c r="B8" s="82" t="s">
        <v>10</v>
      </c>
      <c r="C8" s="82"/>
      <c r="D8" s="82"/>
      <c r="E8" s="82"/>
      <c r="F8" s="17" t="s">
        <v>9</v>
      </c>
      <c r="G8" s="82" t="s">
        <v>11</v>
      </c>
      <c r="H8" s="82"/>
      <c r="I8" s="82"/>
      <c r="J8" s="82"/>
      <c r="K8" s="82"/>
      <c r="L8" s="82"/>
      <c r="M8" s="82"/>
      <c r="N8" s="82"/>
      <c r="O8" s="9" t="s">
        <v>12</v>
      </c>
      <c r="P8" s="9" t="s">
        <v>13</v>
      </c>
      <c r="Q8" s="9" t="s">
        <v>14</v>
      </c>
      <c r="R8" s="87" t="s">
        <v>15</v>
      </c>
      <c r="S8" s="87"/>
      <c r="T8" s="87" t="s">
        <v>36</v>
      </c>
      <c r="U8" s="87"/>
      <c r="V8" s="9" t="s">
        <v>16</v>
      </c>
      <c r="W8" s="10" t="s">
        <v>17</v>
      </c>
      <c r="X8" s="10" t="s">
        <v>109</v>
      </c>
      <c r="Y8" s="10" t="s">
        <v>18</v>
      </c>
      <c r="Z8" s="14" t="s">
        <v>89</v>
      </c>
      <c r="AA8" s="14" t="s">
        <v>106</v>
      </c>
      <c r="AB8" s="14" t="s">
        <v>88</v>
      </c>
      <c r="AC8" s="14" t="s">
        <v>85</v>
      </c>
      <c r="AD8" s="14" t="s">
        <v>91</v>
      </c>
      <c r="AE8" s="14" t="s">
        <v>92</v>
      </c>
      <c r="AF8" s="14" t="s">
        <v>93</v>
      </c>
      <c r="AG8" s="61" t="s">
        <v>107</v>
      </c>
      <c r="AH8" s="14" t="s">
        <v>94</v>
      </c>
      <c r="AI8" s="14" t="s">
        <v>101</v>
      </c>
      <c r="AJ8" s="14" t="s">
        <v>95</v>
      </c>
      <c r="AK8" s="14" t="s">
        <v>96</v>
      </c>
      <c r="AL8" s="14" t="s">
        <v>97</v>
      </c>
      <c r="AM8" s="14" t="s">
        <v>98</v>
      </c>
      <c r="AN8" s="10" t="s">
        <v>83</v>
      </c>
      <c r="AO8" s="33" t="s">
        <v>90</v>
      </c>
      <c r="AP8" s="10" t="s">
        <v>19</v>
      </c>
      <c r="AQ8" s="10" t="s">
        <v>20</v>
      </c>
      <c r="AR8" s="9" t="s">
        <v>21</v>
      </c>
      <c r="AS8" s="10" t="s">
        <v>22</v>
      </c>
      <c r="AT8" s="10" t="s">
        <v>23</v>
      </c>
      <c r="AU8" s="10" t="s">
        <v>24</v>
      </c>
      <c r="AV8" s="10" t="s">
        <v>25</v>
      </c>
      <c r="AW8" s="10" t="s">
        <v>26</v>
      </c>
      <c r="AX8" s="10" t="s">
        <v>27</v>
      </c>
      <c r="AY8" s="10" t="s">
        <v>28</v>
      </c>
      <c r="AZ8" s="10" t="s">
        <v>29</v>
      </c>
      <c r="BA8" s="87" t="s">
        <v>103</v>
      </c>
      <c r="BB8" s="87"/>
      <c r="BC8" s="10" t="s">
        <v>30</v>
      </c>
      <c r="BD8" s="10" t="s">
        <v>31</v>
      </c>
      <c r="BE8" s="10" t="s">
        <v>32</v>
      </c>
      <c r="BF8" s="10" t="s">
        <v>33</v>
      </c>
      <c r="BG8" s="10" t="s">
        <v>34</v>
      </c>
      <c r="BH8" s="10" t="s">
        <v>35</v>
      </c>
      <c r="BI8" s="10" t="s">
        <v>105</v>
      </c>
      <c r="BJ8" s="105" t="s">
        <v>37</v>
      </c>
      <c r="BK8" s="105"/>
    </row>
    <row r="9" spans="1:64" ht="14.25" customHeight="1" x14ac:dyDescent="0.25">
      <c r="A9" s="86"/>
      <c r="B9" s="84" t="s">
        <v>7</v>
      </c>
      <c r="C9" s="84"/>
      <c r="D9" s="84"/>
      <c r="E9" s="84"/>
      <c r="F9" s="4">
        <v>1</v>
      </c>
      <c r="G9" s="88" t="s">
        <v>63</v>
      </c>
      <c r="H9" s="88"/>
      <c r="I9" s="88"/>
      <c r="J9" s="88"/>
      <c r="K9" s="88"/>
      <c r="L9" s="88"/>
      <c r="M9" s="88"/>
      <c r="N9" s="88"/>
      <c r="O9" s="64"/>
      <c r="P9" s="64"/>
      <c r="Q9" s="64"/>
      <c r="R9" s="95"/>
      <c r="S9" s="95"/>
      <c r="T9" s="94">
        <v>1</v>
      </c>
      <c r="U9" s="94"/>
      <c r="V9" s="64"/>
      <c r="W9" s="65">
        <v>1</v>
      </c>
      <c r="X9" s="75"/>
      <c r="Y9" s="73">
        <v>4</v>
      </c>
      <c r="Z9" s="65"/>
      <c r="AA9" s="65">
        <v>1</v>
      </c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94"/>
      <c r="BB9" s="94"/>
      <c r="BC9" s="64"/>
      <c r="BD9" s="64"/>
      <c r="BE9" s="64"/>
      <c r="BF9" s="64"/>
      <c r="BG9" s="65"/>
      <c r="BH9" s="65"/>
      <c r="BI9" s="64"/>
      <c r="BJ9" s="92">
        <f>SUM(O9:BI9)</f>
        <v>7</v>
      </c>
      <c r="BK9" s="92"/>
    </row>
    <row r="10" spans="1:64" ht="14.25" customHeight="1" x14ac:dyDescent="0.25">
      <c r="A10" s="86"/>
      <c r="B10" s="84"/>
      <c r="C10" s="84"/>
      <c r="D10" s="84"/>
      <c r="E10" s="84"/>
      <c r="F10" s="4">
        <v>2</v>
      </c>
      <c r="G10" s="88" t="s">
        <v>64</v>
      </c>
      <c r="H10" s="88" t="s">
        <v>64</v>
      </c>
      <c r="I10" s="88" t="s">
        <v>64</v>
      </c>
      <c r="J10" s="88" t="s">
        <v>64</v>
      </c>
      <c r="K10" s="88" t="s">
        <v>64</v>
      </c>
      <c r="L10" s="88" t="s">
        <v>64</v>
      </c>
      <c r="M10" s="88" t="s">
        <v>64</v>
      </c>
      <c r="N10" s="88" t="s">
        <v>64</v>
      </c>
      <c r="O10" s="64"/>
      <c r="P10" s="64"/>
      <c r="Q10" s="64"/>
      <c r="R10" s="95"/>
      <c r="S10" s="95"/>
      <c r="T10" s="94">
        <v>1</v>
      </c>
      <c r="U10" s="94"/>
      <c r="V10" s="64"/>
      <c r="W10" s="65">
        <v>1</v>
      </c>
      <c r="X10" s="75"/>
      <c r="Y10" s="73">
        <v>4</v>
      </c>
      <c r="Z10" s="65"/>
      <c r="AA10" s="65">
        <v>2</v>
      </c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94"/>
      <c r="BB10" s="94"/>
      <c r="BC10" s="64"/>
      <c r="BD10" s="64"/>
      <c r="BE10" s="64"/>
      <c r="BF10" s="64"/>
      <c r="BG10" s="65"/>
      <c r="BH10" s="65"/>
      <c r="BI10" s="64"/>
      <c r="BJ10" s="92">
        <f t="shared" ref="BJ10:BJ37" si="0">SUM(O10:BI10)</f>
        <v>8</v>
      </c>
      <c r="BK10" s="92"/>
    </row>
    <row r="11" spans="1:64" ht="14.25" customHeight="1" x14ac:dyDescent="0.25">
      <c r="A11" s="86"/>
      <c r="B11" s="84"/>
      <c r="C11" s="84"/>
      <c r="D11" s="84"/>
      <c r="E11" s="84"/>
      <c r="F11" s="4">
        <v>3</v>
      </c>
      <c r="G11" s="88" t="s">
        <v>65</v>
      </c>
      <c r="H11" s="88" t="s">
        <v>65</v>
      </c>
      <c r="I11" s="88" t="s">
        <v>65</v>
      </c>
      <c r="J11" s="88" t="s">
        <v>65</v>
      </c>
      <c r="K11" s="88" t="s">
        <v>65</v>
      </c>
      <c r="L11" s="88" t="s">
        <v>65</v>
      </c>
      <c r="M11" s="88" t="s">
        <v>65</v>
      </c>
      <c r="N11" s="88" t="s">
        <v>65</v>
      </c>
      <c r="O11" s="64"/>
      <c r="P11" s="64"/>
      <c r="Q11" s="64">
        <v>1</v>
      </c>
      <c r="R11" s="95"/>
      <c r="S11" s="95"/>
      <c r="T11" s="96">
        <v>1</v>
      </c>
      <c r="U11" s="96"/>
      <c r="V11" s="64"/>
      <c r="W11" s="65"/>
      <c r="X11" s="75"/>
      <c r="Y11" s="73">
        <v>2</v>
      </c>
      <c r="Z11" s="65"/>
      <c r="AA11" s="65">
        <v>2</v>
      </c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94"/>
      <c r="BB11" s="94"/>
      <c r="BC11" s="64"/>
      <c r="BD11" s="64"/>
      <c r="BE11" s="64"/>
      <c r="BF11" s="64"/>
      <c r="BG11" s="65">
        <v>1</v>
      </c>
      <c r="BH11" s="65"/>
      <c r="BI11" s="64"/>
      <c r="BJ11" s="92">
        <f t="shared" si="0"/>
        <v>7</v>
      </c>
      <c r="BK11" s="92"/>
      <c r="BL11" s="1" t="s">
        <v>117</v>
      </c>
    </row>
    <row r="12" spans="1:64" ht="14.25" customHeight="1" x14ac:dyDescent="0.25">
      <c r="A12" s="86"/>
      <c r="B12" s="84"/>
      <c r="C12" s="84"/>
      <c r="D12" s="84"/>
      <c r="E12" s="84"/>
      <c r="F12" s="4">
        <v>4</v>
      </c>
      <c r="G12" s="88" t="s">
        <v>110</v>
      </c>
      <c r="H12" s="88" t="s">
        <v>66</v>
      </c>
      <c r="I12" s="88" t="s">
        <v>66</v>
      </c>
      <c r="J12" s="88" t="s">
        <v>66</v>
      </c>
      <c r="K12" s="88" t="s">
        <v>66</v>
      </c>
      <c r="L12" s="88" t="s">
        <v>66</v>
      </c>
      <c r="M12" s="88" t="s">
        <v>66</v>
      </c>
      <c r="N12" s="88" t="s">
        <v>66</v>
      </c>
      <c r="O12" s="64"/>
      <c r="P12" s="64"/>
      <c r="Q12" s="64"/>
      <c r="R12" s="95"/>
      <c r="S12" s="95"/>
      <c r="T12" s="96">
        <v>1</v>
      </c>
      <c r="U12" s="96"/>
      <c r="V12" s="64"/>
      <c r="W12" s="65">
        <v>1</v>
      </c>
      <c r="X12" s="75"/>
      <c r="Y12" s="73">
        <v>1</v>
      </c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94"/>
      <c r="BB12" s="94"/>
      <c r="BC12" s="64"/>
      <c r="BD12" s="64"/>
      <c r="BE12" s="64"/>
      <c r="BF12" s="64"/>
      <c r="BG12" s="65"/>
      <c r="BH12" s="65"/>
      <c r="BI12" s="64"/>
      <c r="BJ12" s="92">
        <f t="shared" si="0"/>
        <v>3</v>
      </c>
      <c r="BK12" s="92"/>
      <c r="BL12" s="1" t="s">
        <v>115</v>
      </c>
    </row>
    <row r="13" spans="1:64" ht="29.25" customHeight="1" x14ac:dyDescent="0.25">
      <c r="A13" s="86"/>
      <c r="B13" s="84"/>
      <c r="C13" s="84"/>
      <c r="D13" s="84"/>
      <c r="E13" s="84"/>
      <c r="F13" s="4">
        <v>5</v>
      </c>
      <c r="G13" s="107" t="s">
        <v>67</v>
      </c>
      <c r="H13" s="107"/>
      <c r="I13" s="107"/>
      <c r="J13" s="107"/>
      <c r="K13" s="107"/>
      <c r="L13" s="107"/>
      <c r="M13" s="107"/>
      <c r="N13" s="107"/>
      <c r="O13" s="64"/>
      <c r="P13" s="64"/>
      <c r="Q13" s="64"/>
      <c r="R13" s="95"/>
      <c r="S13" s="95"/>
      <c r="T13" s="94">
        <v>1</v>
      </c>
      <c r="U13" s="94"/>
      <c r="V13" s="64"/>
      <c r="W13" s="65">
        <v>1</v>
      </c>
      <c r="X13" s="75"/>
      <c r="Y13" s="73">
        <v>2</v>
      </c>
      <c r="Z13" s="65"/>
      <c r="AA13" s="65">
        <v>2</v>
      </c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4"/>
      <c r="AQ13" s="64"/>
      <c r="AR13" s="64"/>
      <c r="AS13" s="64"/>
      <c r="AT13" s="64">
        <v>1</v>
      </c>
      <c r="AU13" s="64"/>
      <c r="AV13" s="64"/>
      <c r="AW13" s="64"/>
      <c r="AX13" s="64"/>
      <c r="AY13" s="64"/>
      <c r="AZ13" s="64"/>
      <c r="BA13" s="94"/>
      <c r="BB13" s="94"/>
      <c r="BC13" s="64"/>
      <c r="BD13" s="64"/>
      <c r="BE13" s="64"/>
      <c r="BF13" s="64"/>
      <c r="BG13" s="65"/>
      <c r="BH13" s="65"/>
      <c r="BI13" s="64"/>
      <c r="BJ13" s="92">
        <f t="shared" si="0"/>
        <v>7</v>
      </c>
      <c r="BK13" s="92"/>
    </row>
    <row r="14" spans="1:64" ht="14.25" x14ac:dyDescent="0.25">
      <c r="A14" s="86"/>
      <c r="B14" s="84"/>
      <c r="C14" s="84"/>
      <c r="D14" s="84"/>
      <c r="E14" s="84"/>
      <c r="F14" s="4">
        <v>6</v>
      </c>
      <c r="G14" s="88" t="s">
        <v>40</v>
      </c>
      <c r="H14" s="88"/>
      <c r="I14" s="88"/>
      <c r="J14" s="88"/>
      <c r="K14" s="88"/>
      <c r="L14" s="88"/>
      <c r="M14" s="88"/>
      <c r="N14" s="88"/>
      <c r="O14" s="64"/>
      <c r="P14" s="64"/>
      <c r="Q14" s="64"/>
      <c r="R14" s="95"/>
      <c r="S14" s="95"/>
      <c r="T14" s="96">
        <v>1</v>
      </c>
      <c r="U14" s="96"/>
      <c r="V14" s="64"/>
      <c r="W14" s="65">
        <v>4</v>
      </c>
      <c r="X14" s="75"/>
      <c r="Y14" s="73">
        <v>2</v>
      </c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94"/>
      <c r="BB14" s="94"/>
      <c r="BC14" s="64"/>
      <c r="BD14" s="64"/>
      <c r="BE14" s="64"/>
      <c r="BF14" s="64"/>
      <c r="BG14" s="65"/>
      <c r="BH14" s="65"/>
      <c r="BI14" s="64"/>
      <c r="BJ14" s="92">
        <f t="shared" si="0"/>
        <v>7</v>
      </c>
      <c r="BK14" s="92"/>
      <c r="BL14" s="1" t="s">
        <v>113</v>
      </c>
    </row>
    <row r="15" spans="1:64" ht="14.25" customHeight="1" x14ac:dyDescent="0.25">
      <c r="A15" s="86"/>
      <c r="B15" s="84"/>
      <c r="C15" s="84"/>
      <c r="D15" s="84"/>
      <c r="E15" s="84"/>
      <c r="F15" s="4">
        <v>7</v>
      </c>
      <c r="G15" s="88" t="s">
        <v>68</v>
      </c>
      <c r="H15" s="88"/>
      <c r="I15" s="88"/>
      <c r="J15" s="88"/>
      <c r="K15" s="88"/>
      <c r="L15" s="88"/>
      <c r="M15" s="88"/>
      <c r="N15" s="88"/>
      <c r="O15" s="64"/>
      <c r="P15" s="64"/>
      <c r="Q15" s="64"/>
      <c r="R15" s="95"/>
      <c r="S15" s="95"/>
      <c r="T15" s="94">
        <v>1</v>
      </c>
      <c r="U15" s="94"/>
      <c r="V15" s="64"/>
      <c r="W15" s="65">
        <v>1</v>
      </c>
      <c r="X15" s="75"/>
      <c r="Y15" s="73">
        <v>4</v>
      </c>
      <c r="Z15" s="65"/>
      <c r="AA15" s="65">
        <v>1</v>
      </c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94"/>
      <c r="BB15" s="94"/>
      <c r="BC15" s="64"/>
      <c r="BD15" s="64"/>
      <c r="BE15" s="64"/>
      <c r="BF15" s="64"/>
      <c r="BG15" s="65"/>
      <c r="BH15" s="65"/>
      <c r="BI15" s="64"/>
      <c r="BJ15" s="92">
        <f t="shared" si="0"/>
        <v>7</v>
      </c>
      <c r="BK15" s="92"/>
    </row>
    <row r="16" spans="1:64" ht="14.25" customHeight="1" x14ac:dyDescent="0.25">
      <c r="A16" s="86"/>
      <c r="B16" s="126" t="s">
        <v>79</v>
      </c>
      <c r="C16" s="127"/>
      <c r="D16" s="127"/>
      <c r="E16" s="128"/>
      <c r="F16" s="4">
        <v>1</v>
      </c>
      <c r="G16" s="88" t="s">
        <v>77</v>
      </c>
      <c r="H16" s="88"/>
      <c r="I16" s="88"/>
      <c r="J16" s="88"/>
      <c r="K16" s="88"/>
      <c r="L16" s="88"/>
      <c r="M16" s="88"/>
      <c r="N16" s="88"/>
      <c r="O16" s="64"/>
      <c r="P16" s="64"/>
      <c r="Q16" s="64"/>
      <c r="R16" s="95"/>
      <c r="S16" s="95"/>
      <c r="T16" s="95">
        <v>1</v>
      </c>
      <c r="U16" s="95"/>
      <c r="V16" s="64"/>
      <c r="W16" s="64">
        <v>1</v>
      </c>
      <c r="X16" s="76"/>
      <c r="Y16" s="72">
        <v>3</v>
      </c>
      <c r="Z16" s="64"/>
      <c r="AA16" s="64">
        <v>1</v>
      </c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95"/>
      <c r="BB16" s="95"/>
      <c r="BC16" s="64"/>
      <c r="BD16" s="64"/>
      <c r="BE16" s="64"/>
      <c r="BF16" s="64"/>
      <c r="BG16" s="64"/>
      <c r="BH16" s="64"/>
      <c r="BI16" s="64"/>
      <c r="BJ16" s="92">
        <f t="shared" si="0"/>
        <v>6</v>
      </c>
      <c r="BK16" s="92"/>
    </row>
    <row r="17" spans="1:64" ht="25.5" customHeight="1" x14ac:dyDescent="0.25">
      <c r="A17" s="86"/>
      <c r="B17" s="117" t="s">
        <v>8</v>
      </c>
      <c r="C17" s="118"/>
      <c r="D17" s="118"/>
      <c r="E17" s="119"/>
      <c r="F17" s="4">
        <v>1</v>
      </c>
      <c r="G17" s="107" t="s">
        <v>81</v>
      </c>
      <c r="H17" s="107"/>
      <c r="I17" s="107"/>
      <c r="J17" s="107"/>
      <c r="K17" s="107"/>
      <c r="L17" s="107"/>
      <c r="M17" s="107"/>
      <c r="N17" s="107"/>
      <c r="O17" s="62"/>
      <c r="P17" s="62"/>
      <c r="Q17" s="62">
        <v>1</v>
      </c>
      <c r="R17" s="108" t="s">
        <v>108</v>
      </c>
      <c r="S17" s="108"/>
      <c r="T17" s="109"/>
      <c r="U17" s="109"/>
      <c r="V17" s="62"/>
      <c r="W17" s="63">
        <v>2</v>
      </c>
      <c r="X17" s="78"/>
      <c r="Y17" s="71">
        <v>5</v>
      </c>
      <c r="Z17" s="63"/>
      <c r="AA17" s="63"/>
      <c r="AB17" s="63"/>
      <c r="AC17" s="63">
        <v>1</v>
      </c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109"/>
      <c r="BB17" s="109"/>
      <c r="BC17" s="63">
        <v>6</v>
      </c>
      <c r="BD17" s="63"/>
      <c r="BE17" s="63"/>
      <c r="BF17" s="63"/>
      <c r="BG17" s="63">
        <v>1</v>
      </c>
      <c r="BH17" s="63"/>
      <c r="BI17" s="63"/>
      <c r="BJ17" s="92">
        <f t="shared" si="0"/>
        <v>16</v>
      </c>
      <c r="BK17" s="92"/>
    </row>
    <row r="18" spans="1:64" ht="15" customHeight="1" x14ac:dyDescent="0.25">
      <c r="A18" s="86"/>
      <c r="B18" s="120"/>
      <c r="C18" s="121"/>
      <c r="D18" s="121"/>
      <c r="E18" s="122"/>
      <c r="F18" s="4">
        <v>2</v>
      </c>
      <c r="G18" s="107" t="s">
        <v>46</v>
      </c>
      <c r="H18" s="107"/>
      <c r="I18" s="107"/>
      <c r="J18" s="107"/>
      <c r="K18" s="107"/>
      <c r="L18" s="107"/>
      <c r="M18" s="107"/>
      <c r="N18" s="107"/>
      <c r="O18" s="62">
        <v>1</v>
      </c>
      <c r="P18" s="62">
        <v>2</v>
      </c>
      <c r="Q18" s="62"/>
      <c r="R18" s="108">
        <v>2</v>
      </c>
      <c r="S18" s="108"/>
      <c r="T18" s="109"/>
      <c r="U18" s="109"/>
      <c r="V18" s="62"/>
      <c r="W18" s="62">
        <v>2</v>
      </c>
      <c r="X18" s="77"/>
      <c r="Y18" s="71">
        <v>8</v>
      </c>
      <c r="Z18" s="63"/>
      <c r="AA18" s="63"/>
      <c r="AB18" s="63"/>
      <c r="AC18" s="63"/>
      <c r="AD18" s="63"/>
      <c r="AE18" s="63"/>
      <c r="AF18" s="63"/>
      <c r="AG18" s="63">
        <v>1</v>
      </c>
      <c r="AH18" s="63"/>
      <c r="AI18" s="63"/>
      <c r="AJ18" s="63"/>
      <c r="AK18" s="63"/>
      <c r="AL18" s="63"/>
      <c r="AM18" s="63"/>
      <c r="AN18" s="63"/>
      <c r="AO18" s="63">
        <v>19</v>
      </c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109"/>
      <c r="BB18" s="109"/>
      <c r="BC18" s="63"/>
      <c r="BD18" s="63"/>
      <c r="BE18" s="63"/>
      <c r="BF18" s="63"/>
      <c r="BG18" s="63">
        <v>2</v>
      </c>
      <c r="BH18" s="63"/>
      <c r="BI18" s="63"/>
      <c r="BJ18" s="92">
        <f t="shared" si="0"/>
        <v>37</v>
      </c>
      <c r="BK18" s="92"/>
    </row>
    <row r="19" spans="1:64" ht="15" customHeight="1" x14ac:dyDescent="0.25">
      <c r="A19" s="86"/>
      <c r="B19" s="120"/>
      <c r="C19" s="121"/>
      <c r="D19" s="121"/>
      <c r="E19" s="122"/>
      <c r="F19" s="4">
        <v>3</v>
      </c>
      <c r="G19" s="107" t="s">
        <v>48</v>
      </c>
      <c r="H19" s="107"/>
      <c r="I19" s="107"/>
      <c r="J19" s="107"/>
      <c r="K19" s="107"/>
      <c r="L19" s="107"/>
      <c r="M19" s="107"/>
      <c r="N19" s="107"/>
      <c r="O19" s="62"/>
      <c r="P19" s="62"/>
      <c r="Q19" s="62">
        <v>1</v>
      </c>
      <c r="R19" s="108">
        <v>3</v>
      </c>
      <c r="S19" s="108"/>
      <c r="T19" s="109"/>
      <c r="U19" s="109"/>
      <c r="V19" s="62"/>
      <c r="W19" s="62">
        <v>4</v>
      </c>
      <c r="X19" s="77">
        <v>1</v>
      </c>
      <c r="Y19" s="71">
        <v>3</v>
      </c>
      <c r="Z19" s="63"/>
      <c r="AA19" s="63">
        <v>1</v>
      </c>
      <c r="AB19" s="63"/>
      <c r="AC19" s="63"/>
      <c r="AD19" s="63"/>
      <c r="AE19" s="63"/>
      <c r="AF19" s="63"/>
      <c r="AG19" s="63"/>
      <c r="AH19" s="63">
        <v>8</v>
      </c>
      <c r="AI19" s="63">
        <v>3</v>
      </c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>
        <v>1</v>
      </c>
      <c r="AU19" s="63"/>
      <c r="AV19" s="63"/>
      <c r="AW19" s="63"/>
      <c r="AX19" s="63"/>
      <c r="AY19" s="63"/>
      <c r="AZ19" s="63"/>
      <c r="BA19" s="109"/>
      <c r="BB19" s="109"/>
      <c r="BC19" s="63"/>
      <c r="BD19" s="63"/>
      <c r="BE19" s="63">
        <v>1</v>
      </c>
      <c r="BF19" s="63">
        <v>3</v>
      </c>
      <c r="BG19" s="63">
        <v>19</v>
      </c>
      <c r="BH19" s="63"/>
      <c r="BI19" s="63">
        <v>159</v>
      </c>
      <c r="BJ19" s="92">
        <f>SUM(O19:BI19)</f>
        <v>207</v>
      </c>
      <c r="BK19" s="92"/>
    </row>
    <row r="20" spans="1:64" ht="15" customHeight="1" x14ac:dyDescent="0.25">
      <c r="A20" s="86"/>
      <c r="B20" s="120"/>
      <c r="C20" s="121"/>
      <c r="D20" s="121"/>
      <c r="E20" s="122"/>
      <c r="F20" s="4">
        <v>4</v>
      </c>
      <c r="G20" s="107" t="s">
        <v>49</v>
      </c>
      <c r="H20" s="107"/>
      <c r="I20" s="107"/>
      <c r="J20" s="107"/>
      <c r="K20" s="107"/>
      <c r="L20" s="107"/>
      <c r="M20" s="107"/>
      <c r="N20" s="107"/>
      <c r="O20" s="62"/>
      <c r="P20" s="62"/>
      <c r="Q20" s="62"/>
      <c r="R20" s="108">
        <v>1</v>
      </c>
      <c r="S20" s="108"/>
      <c r="T20" s="109">
        <v>2</v>
      </c>
      <c r="U20" s="109"/>
      <c r="V20" s="62"/>
      <c r="W20" s="62">
        <v>6</v>
      </c>
      <c r="X20" s="77"/>
      <c r="Y20" s="71">
        <v>11</v>
      </c>
      <c r="Z20" s="63"/>
      <c r="AA20" s="63">
        <v>1</v>
      </c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109"/>
      <c r="BB20" s="109"/>
      <c r="BC20" s="63"/>
      <c r="BD20" s="63">
        <v>1</v>
      </c>
      <c r="BE20" s="63"/>
      <c r="BF20" s="63"/>
      <c r="BG20" s="63"/>
      <c r="BH20" s="63"/>
      <c r="BI20" s="63"/>
      <c r="BJ20" s="92">
        <f t="shared" si="0"/>
        <v>22</v>
      </c>
      <c r="BK20" s="92"/>
    </row>
    <row r="21" spans="1:64" ht="15" customHeight="1" x14ac:dyDescent="0.25">
      <c r="A21" s="86"/>
      <c r="B21" s="120"/>
      <c r="C21" s="121"/>
      <c r="D21" s="121"/>
      <c r="E21" s="122"/>
      <c r="F21" s="4">
        <v>5</v>
      </c>
      <c r="G21" s="107" t="s">
        <v>50</v>
      </c>
      <c r="H21" s="107"/>
      <c r="I21" s="107"/>
      <c r="J21" s="107"/>
      <c r="K21" s="107"/>
      <c r="L21" s="107"/>
      <c r="M21" s="107"/>
      <c r="N21" s="107"/>
      <c r="O21" s="62"/>
      <c r="P21" s="62"/>
      <c r="Q21" s="62">
        <v>1</v>
      </c>
      <c r="R21" s="108">
        <v>1</v>
      </c>
      <c r="S21" s="108"/>
      <c r="T21" s="96">
        <v>1</v>
      </c>
      <c r="U21" s="96"/>
      <c r="V21" s="62"/>
      <c r="W21" s="62">
        <v>4</v>
      </c>
      <c r="X21" s="77"/>
      <c r="Y21" s="71">
        <v>12</v>
      </c>
      <c r="Z21" s="63"/>
      <c r="AA21" s="63">
        <v>5</v>
      </c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109"/>
      <c r="BB21" s="109"/>
      <c r="BC21" s="63"/>
      <c r="BD21" s="63"/>
      <c r="BE21" s="63"/>
      <c r="BF21" s="63"/>
      <c r="BG21" s="63"/>
      <c r="BH21" s="63"/>
      <c r="BI21" s="63"/>
      <c r="BJ21" s="92">
        <f t="shared" si="0"/>
        <v>24</v>
      </c>
      <c r="BK21" s="92"/>
      <c r="BL21" s="1" t="s">
        <v>118</v>
      </c>
    </row>
    <row r="22" spans="1:64" ht="15" customHeight="1" x14ac:dyDescent="0.25">
      <c r="A22" s="86"/>
      <c r="B22" s="120"/>
      <c r="C22" s="121"/>
      <c r="D22" s="121"/>
      <c r="E22" s="122"/>
      <c r="F22" s="4">
        <v>6</v>
      </c>
      <c r="G22" s="107" t="s">
        <v>51</v>
      </c>
      <c r="H22" s="107"/>
      <c r="I22" s="107"/>
      <c r="J22" s="107"/>
      <c r="K22" s="107"/>
      <c r="L22" s="107"/>
      <c r="M22" s="107"/>
      <c r="N22" s="107"/>
      <c r="O22" s="62"/>
      <c r="P22" s="62"/>
      <c r="Q22" s="62">
        <v>1</v>
      </c>
      <c r="R22" s="108">
        <v>3</v>
      </c>
      <c r="S22" s="108"/>
      <c r="T22" s="109"/>
      <c r="U22" s="109"/>
      <c r="V22" s="62"/>
      <c r="W22" s="62">
        <v>3</v>
      </c>
      <c r="X22" s="77"/>
      <c r="Y22" s="71">
        <v>4</v>
      </c>
      <c r="Z22" s="63">
        <v>1</v>
      </c>
      <c r="AA22" s="63">
        <v>1</v>
      </c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>
        <v>1</v>
      </c>
      <c r="AM22" s="63"/>
      <c r="AN22" s="63"/>
      <c r="AO22" s="63"/>
      <c r="AP22" s="63">
        <v>2</v>
      </c>
      <c r="AQ22" s="63"/>
      <c r="AR22" s="63"/>
      <c r="AS22" s="63"/>
      <c r="AT22" s="63">
        <v>3</v>
      </c>
      <c r="AU22" s="63"/>
      <c r="AV22" s="63">
        <v>1</v>
      </c>
      <c r="AW22" s="63">
        <v>1</v>
      </c>
      <c r="AX22" s="63">
        <v>1</v>
      </c>
      <c r="AY22" s="63">
        <v>1</v>
      </c>
      <c r="AZ22" s="63">
        <v>1</v>
      </c>
      <c r="BA22" s="109"/>
      <c r="BB22" s="109"/>
      <c r="BC22" s="63"/>
      <c r="BD22" s="63"/>
      <c r="BE22" s="63"/>
      <c r="BF22" s="63"/>
      <c r="BG22" s="63">
        <v>1</v>
      </c>
      <c r="BH22" s="63"/>
      <c r="BI22" s="63"/>
      <c r="BJ22" s="92">
        <f t="shared" si="0"/>
        <v>25</v>
      </c>
      <c r="BK22" s="92"/>
    </row>
    <row r="23" spans="1:64" ht="15" customHeight="1" x14ac:dyDescent="0.25">
      <c r="A23" s="86"/>
      <c r="B23" s="120"/>
      <c r="C23" s="121"/>
      <c r="D23" s="121"/>
      <c r="E23" s="122"/>
      <c r="F23" s="4">
        <v>7</v>
      </c>
      <c r="G23" s="107" t="s">
        <v>52</v>
      </c>
      <c r="H23" s="107"/>
      <c r="I23" s="107"/>
      <c r="J23" s="107"/>
      <c r="K23" s="107"/>
      <c r="L23" s="107"/>
      <c r="M23" s="107"/>
      <c r="N23" s="107"/>
      <c r="O23" s="62"/>
      <c r="P23" s="62"/>
      <c r="Q23" s="62"/>
      <c r="R23" s="108">
        <v>3</v>
      </c>
      <c r="S23" s="108"/>
      <c r="T23" s="109"/>
      <c r="U23" s="109"/>
      <c r="V23" s="62"/>
      <c r="W23" s="62"/>
      <c r="X23" s="77"/>
      <c r="Y23" s="71">
        <v>8</v>
      </c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109">
        <v>1</v>
      </c>
      <c r="BB23" s="109"/>
      <c r="BC23" s="63"/>
      <c r="BD23" s="63"/>
      <c r="BE23" s="63"/>
      <c r="BF23" s="63"/>
      <c r="BG23" s="63"/>
      <c r="BH23" s="63"/>
      <c r="BI23" s="63"/>
      <c r="BJ23" s="92">
        <f t="shared" si="0"/>
        <v>12</v>
      </c>
      <c r="BK23" s="92"/>
    </row>
    <row r="24" spans="1:64" ht="15" customHeight="1" x14ac:dyDescent="0.25">
      <c r="A24" s="86"/>
      <c r="B24" s="120"/>
      <c r="C24" s="121"/>
      <c r="D24" s="121"/>
      <c r="E24" s="122"/>
      <c r="F24" s="4">
        <v>8</v>
      </c>
      <c r="G24" s="107" t="s">
        <v>53</v>
      </c>
      <c r="H24" s="107"/>
      <c r="I24" s="107"/>
      <c r="J24" s="107"/>
      <c r="K24" s="107"/>
      <c r="L24" s="107"/>
      <c r="M24" s="107"/>
      <c r="N24" s="107"/>
      <c r="O24" s="62"/>
      <c r="P24" s="62"/>
      <c r="Q24" s="62"/>
      <c r="R24" s="108"/>
      <c r="S24" s="108"/>
      <c r="T24" s="109"/>
      <c r="U24" s="109"/>
      <c r="V24" s="62"/>
      <c r="W24" s="62"/>
      <c r="X24" s="77"/>
      <c r="Y24" s="71"/>
      <c r="Z24" s="63"/>
      <c r="AA24" s="63">
        <v>1</v>
      </c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>
        <v>3</v>
      </c>
      <c r="AT24" s="63"/>
      <c r="AU24" s="63"/>
      <c r="AV24" s="63"/>
      <c r="AW24" s="63"/>
      <c r="AX24" s="63"/>
      <c r="AY24" s="63"/>
      <c r="AZ24" s="63"/>
      <c r="BA24" s="109"/>
      <c r="BB24" s="109"/>
      <c r="BC24" s="63"/>
      <c r="BD24" s="63"/>
      <c r="BE24" s="63"/>
      <c r="BF24" s="63"/>
      <c r="BG24" s="63"/>
      <c r="BH24" s="63"/>
      <c r="BI24" s="63"/>
      <c r="BJ24" s="92">
        <f t="shared" si="0"/>
        <v>4</v>
      </c>
      <c r="BK24" s="92"/>
    </row>
    <row r="25" spans="1:64" ht="15" customHeight="1" x14ac:dyDescent="0.25">
      <c r="A25" s="86"/>
      <c r="B25" s="120"/>
      <c r="C25" s="121"/>
      <c r="D25" s="121"/>
      <c r="E25" s="122"/>
      <c r="F25" s="4">
        <v>9</v>
      </c>
      <c r="G25" s="107" t="s">
        <v>54</v>
      </c>
      <c r="H25" s="107"/>
      <c r="I25" s="107"/>
      <c r="J25" s="107"/>
      <c r="K25" s="107"/>
      <c r="L25" s="107"/>
      <c r="M25" s="107"/>
      <c r="N25" s="107"/>
      <c r="O25" s="62"/>
      <c r="P25" s="62"/>
      <c r="Q25" s="62"/>
      <c r="R25" s="108"/>
      <c r="S25" s="108"/>
      <c r="T25" s="109"/>
      <c r="U25" s="109"/>
      <c r="V25" s="62">
        <v>1</v>
      </c>
      <c r="W25" s="62"/>
      <c r="X25" s="77"/>
      <c r="Y25" s="71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109"/>
      <c r="BB25" s="109"/>
      <c r="BC25" s="63"/>
      <c r="BD25" s="63"/>
      <c r="BE25" s="63"/>
      <c r="BF25" s="63"/>
      <c r="BG25" s="63"/>
      <c r="BH25" s="63"/>
      <c r="BI25" s="63"/>
      <c r="BJ25" s="92">
        <f t="shared" si="0"/>
        <v>1</v>
      </c>
      <c r="BK25" s="92"/>
    </row>
    <row r="26" spans="1:64" ht="15" customHeight="1" x14ac:dyDescent="0.25">
      <c r="A26" s="86"/>
      <c r="B26" s="120"/>
      <c r="C26" s="121"/>
      <c r="D26" s="121"/>
      <c r="E26" s="122"/>
      <c r="F26" s="4">
        <v>10</v>
      </c>
      <c r="G26" s="107" t="s">
        <v>55</v>
      </c>
      <c r="H26" s="107"/>
      <c r="I26" s="107"/>
      <c r="J26" s="107"/>
      <c r="K26" s="107"/>
      <c r="L26" s="107"/>
      <c r="M26" s="107"/>
      <c r="N26" s="107"/>
      <c r="O26" s="62"/>
      <c r="P26" s="62"/>
      <c r="Q26" s="62"/>
      <c r="R26" s="108">
        <v>1</v>
      </c>
      <c r="S26" s="108"/>
      <c r="T26" s="109"/>
      <c r="U26" s="109"/>
      <c r="V26" s="62"/>
      <c r="W26" s="62"/>
      <c r="X26" s="77"/>
      <c r="Y26" s="71">
        <v>3</v>
      </c>
      <c r="Z26" s="63"/>
      <c r="AA26" s="63">
        <v>1</v>
      </c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>
        <v>1</v>
      </c>
      <c r="AN26" s="63"/>
      <c r="AO26" s="63"/>
      <c r="AP26" s="63"/>
      <c r="AQ26" s="63"/>
      <c r="AR26" s="63"/>
      <c r="AS26" s="63"/>
      <c r="AT26" s="63"/>
      <c r="AU26" s="63">
        <v>1</v>
      </c>
      <c r="AV26" s="63"/>
      <c r="AW26" s="63"/>
      <c r="AX26" s="63"/>
      <c r="AY26" s="63"/>
      <c r="AZ26" s="63"/>
      <c r="BA26" s="109"/>
      <c r="BB26" s="109"/>
      <c r="BC26" s="63"/>
      <c r="BD26" s="63"/>
      <c r="BE26" s="63"/>
      <c r="BF26" s="63"/>
      <c r="BG26" s="63"/>
      <c r="BH26" s="63"/>
      <c r="BI26" s="63"/>
      <c r="BJ26" s="92">
        <f t="shared" si="0"/>
        <v>7</v>
      </c>
      <c r="BK26" s="92"/>
    </row>
    <row r="27" spans="1:64" ht="15" customHeight="1" x14ac:dyDescent="0.25">
      <c r="A27" s="86"/>
      <c r="B27" s="120"/>
      <c r="C27" s="121"/>
      <c r="D27" s="121"/>
      <c r="E27" s="122"/>
      <c r="F27" s="4">
        <v>11</v>
      </c>
      <c r="G27" s="107" t="s">
        <v>56</v>
      </c>
      <c r="H27" s="107"/>
      <c r="I27" s="107"/>
      <c r="J27" s="107"/>
      <c r="K27" s="107"/>
      <c r="L27" s="107"/>
      <c r="M27" s="107"/>
      <c r="N27" s="107"/>
      <c r="O27" s="62"/>
      <c r="P27" s="62"/>
      <c r="Q27" s="62"/>
      <c r="R27" s="108"/>
      <c r="S27" s="108"/>
      <c r="T27" s="109"/>
      <c r="U27" s="109"/>
      <c r="V27" s="62"/>
      <c r="W27" s="62">
        <v>1</v>
      </c>
      <c r="X27" s="77"/>
      <c r="Y27" s="71">
        <v>2</v>
      </c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109"/>
      <c r="BB27" s="109"/>
      <c r="BC27" s="63"/>
      <c r="BD27" s="63"/>
      <c r="BE27" s="63"/>
      <c r="BF27" s="63"/>
      <c r="BG27" s="63"/>
      <c r="BH27" s="63"/>
      <c r="BI27" s="63"/>
      <c r="BJ27" s="92">
        <f t="shared" si="0"/>
        <v>3</v>
      </c>
      <c r="BK27" s="92"/>
    </row>
    <row r="28" spans="1:64" ht="15" customHeight="1" x14ac:dyDescent="0.25">
      <c r="A28" s="86"/>
      <c r="B28" s="120"/>
      <c r="C28" s="121"/>
      <c r="D28" s="121"/>
      <c r="E28" s="122"/>
      <c r="F28" s="4">
        <v>12</v>
      </c>
      <c r="G28" s="107" t="s">
        <v>57</v>
      </c>
      <c r="H28" s="107"/>
      <c r="I28" s="107"/>
      <c r="J28" s="107"/>
      <c r="K28" s="107"/>
      <c r="L28" s="107"/>
      <c r="M28" s="107"/>
      <c r="N28" s="107"/>
      <c r="O28" s="62"/>
      <c r="P28" s="62"/>
      <c r="Q28" s="62"/>
      <c r="R28" s="108"/>
      <c r="S28" s="108"/>
      <c r="T28" s="109"/>
      <c r="U28" s="109"/>
      <c r="V28" s="62"/>
      <c r="W28" s="62"/>
      <c r="X28" s="77"/>
      <c r="Y28" s="71">
        <v>2</v>
      </c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109"/>
      <c r="BB28" s="109"/>
      <c r="BC28" s="63"/>
      <c r="BD28" s="63"/>
      <c r="BE28" s="63"/>
      <c r="BF28" s="63"/>
      <c r="BG28" s="63"/>
      <c r="BH28" s="63"/>
      <c r="BI28" s="63"/>
      <c r="BJ28" s="92">
        <f t="shared" si="0"/>
        <v>2</v>
      </c>
      <c r="BK28" s="92"/>
    </row>
    <row r="29" spans="1:64" ht="15" customHeight="1" x14ac:dyDescent="0.25">
      <c r="A29" s="86"/>
      <c r="B29" s="120"/>
      <c r="C29" s="121"/>
      <c r="D29" s="121"/>
      <c r="E29" s="122"/>
      <c r="F29" s="4">
        <v>13</v>
      </c>
      <c r="G29" s="107" t="s">
        <v>86</v>
      </c>
      <c r="H29" s="107"/>
      <c r="I29" s="107"/>
      <c r="J29" s="107"/>
      <c r="K29" s="107"/>
      <c r="L29" s="107"/>
      <c r="M29" s="107"/>
      <c r="N29" s="107"/>
      <c r="O29" s="62"/>
      <c r="P29" s="62"/>
      <c r="Q29" s="62"/>
      <c r="R29" s="108"/>
      <c r="S29" s="108"/>
      <c r="T29" s="109"/>
      <c r="U29" s="109"/>
      <c r="V29" s="62"/>
      <c r="W29" s="62"/>
      <c r="X29" s="77"/>
      <c r="Y29" s="71">
        <v>4</v>
      </c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>
        <v>2</v>
      </c>
      <c r="AU29" s="63"/>
      <c r="AV29" s="63"/>
      <c r="AW29" s="63"/>
      <c r="AX29" s="63"/>
      <c r="AY29" s="63"/>
      <c r="AZ29" s="63"/>
      <c r="BA29" s="109"/>
      <c r="BB29" s="109"/>
      <c r="BC29" s="63"/>
      <c r="BD29" s="63"/>
      <c r="BE29" s="63"/>
      <c r="BF29" s="63"/>
      <c r="BG29" s="63"/>
      <c r="BH29" s="63"/>
      <c r="BI29" s="63"/>
      <c r="BJ29" s="92">
        <f t="shared" si="0"/>
        <v>6</v>
      </c>
      <c r="BK29" s="92"/>
    </row>
    <row r="30" spans="1:64" ht="15" customHeight="1" x14ac:dyDescent="0.25">
      <c r="A30" s="86"/>
      <c r="B30" s="120"/>
      <c r="C30" s="121"/>
      <c r="D30" s="121"/>
      <c r="E30" s="122"/>
      <c r="F30" s="4">
        <v>14</v>
      </c>
      <c r="G30" s="107" t="s">
        <v>58</v>
      </c>
      <c r="H30" s="107"/>
      <c r="I30" s="107"/>
      <c r="J30" s="107"/>
      <c r="K30" s="107"/>
      <c r="L30" s="107"/>
      <c r="M30" s="107"/>
      <c r="N30" s="107"/>
      <c r="O30" s="62"/>
      <c r="P30" s="62"/>
      <c r="Q30" s="62"/>
      <c r="R30" s="108"/>
      <c r="S30" s="108"/>
      <c r="T30" s="109"/>
      <c r="U30" s="109"/>
      <c r="V30" s="62"/>
      <c r="W30" s="62"/>
      <c r="X30" s="77"/>
      <c r="Y30" s="71">
        <v>1</v>
      </c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109"/>
      <c r="BB30" s="109"/>
      <c r="BC30" s="63"/>
      <c r="BD30" s="63"/>
      <c r="BE30" s="63"/>
      <c r="BF30" s="63"/>
      <c r="BG30" s="63"/>
      <c r="BH30" s="63"/>
      <c r="BI30" s="63"/>
      <c r="BJ30" s="92">
        <f t="shared" si="0"/>
        <v>1</v>
      </c>
      <c r="BK30" s="92"/>
    </row>
    <row r="31" spans="1:64" ht="15" customHeight="1" x14ac:dyDescent="0.25">
      <c r="A31" s="86"/>
      <c r="B31" s="120"/>
      <c r="C31" s="121"/>
      <c r="D31" s="121"/>
      <c r="E31" s="122"/>
      <c r="F31" s="4">
        <v>15</v>
      </c>
      <c r="G31" s="107" t="s">
        <v>59</v>
      </c>
      <c r="H31" s="107"/>
      <c r="I31" s="107"/>
      <c r="J31" s="107"/>
      <c r="K31" s="107"/>
      <c r="L31" s="107"/>
      <c r="M31" s="107"/>
      <c r="N31" s="107"/>
      <c r="O31" s="62"/>
      <c r="P31" s="62"/>
      <c r="Q31" s="62"/>
      <c r="R31" s="108"/>
      <c r="S31" s="108"/>
      <c r="T31" s="109">
        <v>1</v>
      </c>
      <c r="U31" s="109"/>
      <c r="V31" s="62"/>
      <c r="W31" s="62"/>
      <c r="X31" s="77"/>
      <c r="Y31" s="71">
        <v>1</v>
      </c>
      <c r="Z31" s="63"/>
      <c r="AA31" s="63">
        <v>2</v>
      </c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109"/>
      <c r="BB31" s="109"/>
      <c r="BC31" s="63"/>
      <c r="BD31" s="63"/>
      <c r="BE31" s="63"/>
      <c r="BF31" s="63"/>
      <c r="BG31" s="63"/>
      <c r="BH31" s="63"/>
      <c r="BI31" s="63"/>
      <c r="BJ31" s="92">
        <f t="shared" si="0"/>
        <v>4</v>
      </c>
      <c r="BK31" s="92"/>
    </row>
    <row r="32" spans="1:64" ht="26.25" customHeight="1" x14ac:dyDescent="0.25">
      <c r="A32" s="86"/>
      <c r="B32" s="120"/>
      <c r="C32" s="121"/>
      <c r="D32" s="121"/>
      <c r="E32" s="122"/>
      <c r="F32" s="4">
        <v>16</v>
      </c>
      <c r="G32" s="107" t="s">
        <v>87</v>
      </c>
      <c r="H32" s="107"/>
      <c r="I32" s="107"/>
      <c r="J32" s="107"/>
      <c r="K32" s="107"/>
      <c r="L32" s="107"/>
      <c r="M32" s="107"/>
      <c r="N32" s="107"/>
      <c r="O32" s="62"/>
      <c r="P32" s="62"/>
      <c r="Q32" s="62"/>
      <c r="R32" s="108"/>
      <c r="S32" s="108"/>
      <c r="T32" s="109"/>
      <c r="U32" s="109"/>
      <c r="V32" s="62"/>
      <c r="W32" s="62"/>
      <c r="X32" s="77"/>
      <c r="Y32" s="71">
        <v>1</v>
      </c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109"/>
      <c r="BB32" s="109"/>
      <c r="BC32" s="63"/>
      <c r="BD32" s="63"/>
      <c r="BE32" s="63"/>
      <c r="BF32" s="63"/>
      <c r="BG32" s="63"/>
      <c r="BH32" s="63"/>
      <c r="BI32" s="63"/>
      <c r="BJ32" s="92">
        <f t="shared" si="0"/>
        <v>1</v>
      </c>
      <c r="BK32" s="92"/>
    </row>
    <row r="33" spans="1:63" ht="26.25" customHeight="1" x14ac:dyDescent="0.25">
      <c r="A33" s="86"/>
      <c r="B33" s="120"/>
      <c r="C33" s="121"/>
      <c r="D33" s="121"/>
      <c r="E33" s="122"/>
      <c r="F33" s="4">
        <v>17</v>
      </c>
      <c r="G33" s="107" t="s">
        <v>102</v>
      </c>
      <c r="H33" s="107"/>
      <c r="I33" s="107"/>
      <c r="J33" s="107"/>
      <c r="K33" s="107"/>
      <c r="L33" s="107"/>
      <c r="M33" s="107"/>
      <c r="N33" s="107"/>
      <c r="O33" s="62"/>
      <c r="P33" s="62"/>
      <c r="Q33" s="62"/>
      <c r="R33" s="108"/>
      <c r="S33" s="108"/>
      <c r="T33" s="109"/>
      <c r="U33" s="109"/>
      <c r="V33" s="62"/>
      <c r="W33" s="62"/>
      <c r="X33" s="77"/>
      <c r="Y33" s="63"/>
      <c r="Z33" s="63"/>
      <c r="AA33" s="63">
        <v>1</v>
      </c>
      <c r="AB33" s="63"/>
      <c r="AC33" s="63"/>
      <c r="AD33" s="63">
        <v>3</v>
      </c>
      <c r="AE33" s="63">
        <v>2</v>
      </c>
      <c r="AF33" s="63">
        <v>1</v>
      </c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109"/>
      <c r="BB33" s="109"/>
      <c r="BC33" s="63"/>
      <c r="BD33" s="63"/>
      <c r="BE33" s="63"/>
      <c r="BF33" s="63"/>
      <c r="BG33" s="63"/>
      <c r="BH33" s="63"/>
      <c r="BI33" s="63"/>
      <c r="BJ33" s="92">
        <f t="shared" si="0"/>
        <v>7</v>
      </c>
      <c r="BK33" s="92"/>
    </row>
    <row r="34" spans="1:63" ht="15" customHeight="1" x14ac:dyDescent="0.25">
      <c r="A34" s="86"/>
      <c r="B34" s="120"/>
      <c r="C34" s="121"/>
      <c r="D34" s="121"/>
      <c r="E34" s="122"/>
      <c r="F34" s="4">
        <v>18</v>
      </c>
      <c r="G34" s="88" t="s">
        <v>78</v>
      </c>
      <c r="H34" s="88"/>
      <c r="I34" s="88"/>
      <c r="J34" s="88"/>
      <c r="K34" s="88"/>
      <c r="L34" s="88"/>
      <c r="M34" s="88"/>
      <c r="N34" s="88"/>
      <c r="O34" s="62"/>
      <c r="P34" s="62"/>
      <c r="Q34" s="62"/>
      <c r="R34" s="108"/>
      <c r="S34" s="108"/>
      <c r="T34" s="109"/>
      <c r="U34" s="109"/>
      <c r="V34" s="62"/>
      <c r="W34" s="62"/>
      <c r="X34" s="77"/>
      <c r="Y34" s="63">
        <v>2</v>
      </c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109"/>
      <c r="BB34" s="109"/>
      <c r="BC34" s="63"/>
      <c r="BD34" s="63"/>
      <c r="BE34" s="63"/>
      <c r="BF34" s="63"/>
      <c r="BG34" s="63"/>
      <c r="BH34" s="63"/>
      <c r="BI34" s="63"/>
      <c r="BJ34" s="92">
        <f t="shared" si="0"/>
        <v>2</v>
      </c>
      <c r="BK34" s="92"/>
    </row>
    <row r="35" spans="1:63" ht="15" customHeight="1" x14ac:dyDescent="0.25">
      <c r="A35" s="86"/>
      <c r="B35" s="120"/>
      <c r="C35" s="121"/>
      <c r="D35" s="121"/>
      <c r="E35" s="122"/>
      <c r="F35" s="4">
        <v>19</v>
      </c>
      <c r="G35" s="88" t="s">
        <v>47</v>
      </c>
      <c r="H35" s="88"/>
      <c r="I35" s="88"/>
      <c r="J35" s="88"/>
      <c r="K35" s="88"/>
      <c r="L35" s="88"/>
      <c r="M35" s="88"/>
      <c r="N35" s="88"/>
      <c r="O35" s="62"/>
      <c r="P35" s="62"/>
      <c r="Q35" s="62">
        <v>1</v>
      </c>
      <c r="R35" s="108">
        <v>1</v>
      </c>
      <c r="S35" s="108"/>
      <c r="T35" s="109"/>
      <c r="U35" s="109"/>
      <c r="V35" s="62"/>
      <c r="W35" s="62"/>
      <c r="X35" s="77"/>
      <c r="Y35" s="63">
        <v>1</v>
      </c>
      <c r="Z35" s="63"/>
      <c r="AA35" s="63">
        <v>1</v>
      </c>
      <c r="AB35" s="63"/>
      <c r="AC35" s="63"/>
      <c r="AD35" s="63"/>
      <c r="AE35" s="63"/>
      <c r="AF35" s="63"/>
      <c r="AG35" s="63"/>
      <c r="AH35" s="63"/>
      <c r="AI35" s="63"/>
      <c r="AJ35" s="63">
        <v>1</v>
      </c>
      <c r="AK35" s="63"/>
      <c r="AL35" s="63">
        <v>1</v>
      </c>
      <c r="AM35" s="63"/>
      <c r="AN35" s="63"/>
      <c r="AO35" s="63"/>
      <c r="AP35" s="63">
        <v>2</v>
      </c>
      <c r="AQ35" s="63"/>
      <c r="AR35" s="63"/>
      <c r="AS35" s="63"/>
      <c r="AT35" s="63">
        <v>3</v>
      </c>
      <c r="AU35" s="63">
        <v>3</v>
      </c>
      <c r="AV35" s="63"/>
      <c r="AW35" s="63"/>
      <c r="AX35" s="63"/>
      <c r="AY35" s="63"/>
      <c r="AZ35" s="63"/>
      <c r="BA35" s="109"/>
      <c r="BB35" s="109"/>
      <c r="BC35" s="63"/>
      <c r="BD35" s="63">
        <v>3</v>
      </c>
      <c r="BE35" s="63"/>
      <c r="BF35" s="63"/>
      <c r="BG35" s="63"/>
      <c r="BH35" s="63"/>
      <c r="BI35" s="63"/>
      <c r="BJ35" s="92">
        <f t="shared" si="0"/>
        <v>17</v>
      </c>
      <c r="BK35" s="92"/>
    </row>
    <row r="36" spans="1:63" ht="14.25" customHeight="1" x14ac:dyDescent="0.25">
      <c r="A36" s="86"/>
      <c r="B36" s="120"/>
      <c r="C36" s="121"/>
      <c r="D36" s="121"/>
      <c r="E36" s="122"/>
      <c r="F36" s="4">
        <v>20</v>
      </c>
      <c r="G36" s="88" t="s">
        <v>69</v>
      </c>
      <c r="H36" s="88"/>
      <c r="I36" s="88"/>
      <c r="J36" s="88"/>
      <c r="K36" s="88"/>
      <c r="L36" s="88"/>
      <c r="M36" s="88"/>
      <c r="N36" s="88"/>
      <c r="O36" s="64"/>
      <c r="P36" s="64"/>
      <c r="Q36" s="30"/>
      <c r="R36" s="95">
        <v>1</v>
      </c>
      <c r="S36" s="95"/>
      <c r="T36" s="95"/>
      <c r="U36" s="95"/>
      <c r="V36" s="65"/>
      <c r="W36" s="65"/>
      <c r="X36" s="75"/>
      <c r="Y36" s="65">
        <v>2</v>
      </c>
      <c r="Z36" s="65"/>
      <c r="AA36" s="65"/>
      <c r="AB36" s="65"/>
      <c r="AC36" s="65"/>
      <c r="AD36" s="65"/>
      <c r="AE36" s="65"/>
      <c r="AF36" s="65"/>
      <c r="AG36" s="65"/>
      <c r="AH36" s="65">
        <v>5</v>
      </c>
      <c r="AI36" s="65"/>
      <c r="AJ36" s="65">
        <v>1</v>
      </c>
      <c r="AK36" s="65"/>
      <c r="AL36" s="65"/>
      <c r="AM36" s="65">
        <v>1</v>
      </c>
      <c r="AN36" s="65">
        <v>1</v>
      </c>
      <c r="AO36" s="65"/>
      <c r="AP36" s="65">
        <v>10</v>
      </c>
      <c r="AQ36" s="65">
        <v>1</v>
      </c>
      <c r="AR36" s="65"/>
      <c r="AS36" s="65"/>
      <c r="AT36" s="65">
        <v>8</v>
      </c>
      <c r="AU36" s="65">
        <v>8</v>
      </c>
      <c r="AV36" s="65"/>
      <c r="AW36" s="65"/>
      <c r="AX36" s="65"/>
      <c r="AY36" s="65"/>
      <c r="AZ36" s="65"/>
      <c r="BA36" s="95"/>
      <c r="BB36" s="95"/>
      <c r="BC36" s="65"/>
      <c r="BD36" s="65"/>
      <c r="BE36" s="65"/>
      <c r="BF36" s="64"/>
      <c r="BG36" s="64">
        <v>1</v>
      </c>
      <c r="BH36" s="64"/>
      <c r="BI36" s="64"/>
      <c r="BJ36" s="92">
        <f t="shared" si="0"/>
        <v>39</v>
      </c>
      <c r="BK36" s="92"/>
    </row>
    <row r="37" spans="1:63" ht="14.25" customHeight="1" x14ac:dyDescent="0.25">
      <c r="A37" s="86"/>
      <c r="B37" s="123"/>
      <c r="C37" s="124"/>
      <c r="D37" s="124"/>
      <c r="E37" s="125"/>
      <c r="F37" s="4">
        <v>21</v>
      </c>
      <c r="G37" s="88" t="s">
        <v>80</v>
      </c>
      <c r="H37" s="88"/>
      <c r="I37" s="88"/>
      <c r="J37" s="88"/>
      <c r="K37" s="88"/>
      <c r="L37" s="88"/>
      <c r="M37" s="88"/>
      <c r="N37" s="88"/>
      <c r="O37" s="64"/>
      <c r="P37" s="64"/>
      <c r="Q37" s="30"/>
      <c r="R37" s="115"/>
      <c r="S37" s="116"/>
      <c r="T37" s="115"/>
      <c r="U37" s="116"/>
      <c r="V37" s="65"/>
      <c r="W37" s="65">
        <v>1</v>
      </c>
      <c r="X37" s="7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>
        <v>1</v>
      </c>
      <c r="AU37" s="65"/>
      <c r="AV37" s="65"/>
      <c r="AW37" s="65"/>
      <c r="AX37" s="65"/>
      <c r="AY37" s="65"/>
      <c r="AZ37" s="65"/>
      <c r="BA37" s="115"/>
      <c r="BB37" s="116"/>
      <c r="BC37" s="65"/>
      <c r="BD37" s="65"/>
      <c r="BE37" s="65"/>
      <c r="BF37" s="64"/>
      <c r="BG37" s="64"/>
      <c r="BH37" s="64"/>
      <c r="BI37" s="64"/>
      <c r="BJ37" s="92">
        <f t="shared" si="0"/>
        <v>2</v>
      </c>
      <c r="BK37" s="92"/>
    </row>
    <row r="38" spans="1:63" ht="20.100000000000001" customHeight="1" x14ac:dyDescent="0.25">
      <c r="A38" s="86"/>
      <c r="B38" s="81" t="s">
        <v>70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16">
        <f>SUM(O9:O37)</f>
        <v>1</v>
      </c>
      <c r="P38" s="18">
        <f>SUM(P9:P37)</f>
        <v>2</v>
      </c>
      <c r="Q38" s="18">
        <f>SUM(Q9:Q37)</f>
        <v>6</v>
      </c>
      <c r="R38" s="83">
        <f>SUM(R9:R37)</f>
        <v>16</v>
      </c>
      <c r="S38" s="83"/>
      <c r="T38" s="83">
        <f>SUM(T9:T37)</f>
        <v>12</v>
      </c>
      <c r="U38" s="83"/>
      <c r="V38" s="16">
        <f t="shared" ref="V38:BA38" si="1">SUM(V9:V37)</f>
        <v>1</v>
      </c>
      <c r="W38" s="18">
        <f>SUM(W9:W37)</f>
        <v>33</v>
      </c>
      <c r="X38" s="74">
        <f>SUM(X9:X37)</f>
        <v>1</v>
      </c>
      <c r="Y38" s="18">
        <f t="shared" si="1"/>
        <v>92</v>
      </c>
      <c r="Z38" s="35">
        <f t="shared" si="1"/>
        <v>1</v>
      </c>
      <c r="AA38" s="40">
        <f t="shared" si="1"/>
        <v>23</v>
      </c>
      <c r="AB38" s="40">
        <f t="shared" si="1"/>
        <v>0</v>
      </c>
      <c r="AC38" s="40">
        <f t="shared" si="1"/>
        <v>1</v>
      </c>
      <c r="AD38" s="40">
        <f t="shared" si="1"/>
        <v>3</v>
      </c>
      <c r="AE38" s="40">
        <f t="shared" si="1"/>
        <v>2</v>
      </c>
      <c r="AF38" s="40">
        <f t="shared" si="1"/>
        <v>1</v>
      </c>
      <c r="AG38" s="58">
        <f t="shared" si="1"/>
        <v>1</v>
      </c>
      <c r="AH38" s="40">
        <f t="shared" si="1"/>
        <v>13</v>
      </c>
      <c r="AI38" s="49">
        <f t="shared" si="1"/>
        <v>3</v>
      </c>
      <c r="AJ38" s="40">
        <f t="shared" si="1"/>
        <v>2</v>
      </c>
      <c r="AK38" s="40">
        <f t="shared" si="1"/>
        <v>0</v>
      </c>
      <c r="AL38" s="40">
        <f t="shared" si="1"/>
        <v>2</v>
      </c>
      <c r="AM38" s="40">
        <f t="shared" si="1"/>
        <v>2</v>
      </c>
      <c r="AN38" s="22">
        <f t="shared" si="1"/>
        <v>1</v>
      </c>
      <c r="AO38" s="35">
        <f t="shared" si="1"/>
        <v>19</v>
      </c>
      <c r="AP38" s="18">
        <f t="shared" si="1"/>
        <v>14</v>
      </c>
      <c r="AQ38" s="18">
        <f t="shared" si="1"/>
        <v>1</v>
      </c>
      <c r="AR38" s="18">
        <f t="shared" si="1"/>
        <v>0</v>
      </c>
      <c r="AS38" s="18">
        <f t="shared" si="1"/>
        <v>3</v>
      </c>
      <c r="AT38" s="18">
        <f t="shared" si="1"/>
        <v>19</v>
      </c>
      <c r="AU38" s="18">
        <f t="shared" si="1"/>
        <v>12</v>
      </c>
      <c r="AV38" s="18">
        <f t="shared" si="1"/>
        <v>1</v>
      </c>
      <c r="AW38" s="18">
        <f t="shared" si="1"/>
        <v>1</v>
      </c>
      <c r="AX38" s="18">
        <f t="shared" si="1"/>
        <v>1</v>
      </c>
      <c r="AY38" s="18">
        <f t="shared" si="1"/>
        <v>1</v>
      </c>
      <c r="AZ38" s="18">
        <f t="shared" si="1"/>
        <v>1</v>
      </c>
      <c r="BA38" s="83">
        <f t="shared" si="1"/>
        <v>1</v>
      </c>
      <c r="BB38" s="83"/>
      <c r="BC38" s="16">
        <f t="shared" ref="BC38:BI38" si="2">SUM(BC9:BC37)</f>
        <v>6</v>
      </c>
      <c r="BD38" s="18">
        <f t="shared" si="2"/>
        <v>4</v>
      </c>
      <c r="BE38" s="18">
        <f t="shared" si="2"/>
        <v>1</v>
      </c>
      <c r="BF38" s="18">
        <f t="shared" si="2"/>
        <v>3</v>
      </c>
      <c r="BG38" s="18">
        <f t="shared" si="2"/>
        <v>25</v>
      </c>
      <c r="BH38" s="53">
        <f t="shared" si="2"/>
        <v>0</v>
      </c>
      <c r="BI38" s="18">
        <f t="shared" si="2"/>
        <v>159</v>
      </c>
      <c r="BJ38" s="83">
        <f>SUM(BJ9:BK37)</f>
        <v>491</v>
      </c>
      <c r="BK38" s="83"/>
    </row>
    <row r="39" spans="1:63" ht="20.100000000000001" customHeight="1" x14ac:dyDescent="0.25">
      <c r="A39" s="68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</row>
    <row r="40" spans="1:63" ht="177" customHeight="1" x14ac:dyDescent="0.25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</row>
    <row r="41" spans="1:63" ht="13.5" customHeight="1" x14ac:dyDescent="0.25"/>
    <row r="42" spans="1:63" ht="12.75" customHeight="1" x14ac:dyDescent="0.25">
      <c r="A42" s="98"/>
      <c r="B42" s="98"/>
      <c r="C42" s="98"/>
      <c r="D42" s="98"/>
      <c r="E42" s="98"/>
      <c r="F42" s="98"/>
      <c r="G42" s="99" t="s">
        <v>76</v>
      </c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100"/>
      <c r="BF42" s="93" t="s">
        <v>5</v>
      </c>
      <c r="BG42" s="93"/>
      <c r="BH42" s="93"/>
      <c r="BI42" s="93"/>
      <c r="BJ42" s="97" t="s">
        <v>6</v>
      </c>
      <c r="BK42" s="97"/>
    </row>
    <row r="43" spans="1:63" x14ac:dyDescent="0.25">
      <c r="A43" s="98"/>
      <c r="B43" s="98"/>
      <c r="C43" s="98"/>
      <c r="D43" s="98"/>
      <c r="E43" s="98"/>
      <c r="F43" s="98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100"/>
      <c r="BF43" s="93" t="s">
        <v>4</v>
      </c>
      <c r="BG43" s="93"/>
      <c r="BH43" s="93"/>
      <c r="BI43" s="93" t="s">
        <v>3</v>
      </c>
      <c r="BJ43" s="101">
        <v>44025</v>
      </c>
      <c r="BK43" s="97"/>
    </row>
    <row r="44" spans="1:63" x14ac:dyDescent="0.25">
      <c r="A44" s="98"/>
      <c r="B44" s="98"/>
      <c r="C44" s="98"/>
      <c r="D44" s="98"/>
      <c r="E44" s="98"/>
      <c r="F44" s="98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100"/>
      <c r="BF44" s="93" t="s">
        <v>2</v>
      </c>
      <c r="BG44" s="93"/>
      <c r="BH44" s="93"/>
      <c r="BI44" s="93"/>
      <c r="BJ44" s="97" t="s">
        <v>1</v>
      </c>
      <c r="BK44" s="97"/>
    </row>
    <row r="45" spans="1:63" ht="15" customHeight="1" x14ac:dyDescent="0.25">
      <c r="A45" s="98"/>
      <c r="B45" s="98"/>
      <c r="C45" s="98"/>
      <c r="D45" s="98"/>
      <c r="E45" s="98"/>
      <c r="F45" s="98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100"/>
      <c r="BF45" s="93" t="s">
        <v>0</v>
      </c>
      <c r="BG45" s="93"/>
      <c r="BH45" s="93"/>
      <c r="BI45" s="93"/>
      <c r="BJ45" s="97">
        <v>0</v>
      </c>
      <c r="BK45" s="97"/>
    </row>
    <row r="46" spans="1:63" ht="15" customHeight="1" x14ac:dyDescent="0.25"/>
    <row r="47" spans="1:63" ht="15" customHeight="1" x14ac:dyDescent="0.25">
      <c r="A47" s="85" t="s">
        <v>112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</row>
    <row r="48" spans="1:63" ht="108" customHeight="1" x14ac:dyDescent="0.2">
      <c r="A48" s="86" t="s">
        <v>61</v>
      </c>
      <c r="B48" s="111" t="s">
        <v>10</v>
      </c>
      <c r="C48" s="111"/>
      <c r="D48" s="111"/>
      <c r="E48" s="111"/>
      <c r="F48" s="15" t="s">
        <v>9</v>
      </c>
      <c r="G48" s="111" t="s">
        <v>11</v>
      </c>
      <c r="H48" s="111"/>
      <c r="I48" s="111"/>
      <c r="J48" s="111"/>
      <c r="K48" s="111"/>
      <c r="L48" s="111"/>
      <c r="M48" s="111"/>
      <c r="N48" s="111"/>
      <c r="O48" s="13" t="s">
        <v>12</v>
      </c>
      <c r="P48" s="13" t="s">
        <v>13</v>
      </c>
      <c r="Q48" s="13" t="s">
        <v>14</v>
      </c>
      <c r="R48" s="89" t="s">
        <v>100</v>
      </c>
      <c r="S48" s="89"/>
      <c r="T48" s="89" t="s">
        <v>36</v>
      </c>
      <c r="U48" s="89"/>
      <c r="V48" s="13" t="s">
        <v>16</v>
      </c>
      <c r="W48" s="14" t="s">
        <v>17</v>
      </c>
      <c r="X48" s="14" t="s">
        <v>109</v>
      </c>
      <c r="Y48" s="14" t="s">
        <v>18</v>
      </c>
      <c r="Z48" s="14" t="s">
        <v>89</v>
      </c>
      <c r="AA48" s="14" t="s">
        <v>84</v>
      </c>
      <c r="AB48" s="14" t="s">
        <v>88</v>
      </c>
      <c r="AC48" s="14" t="s">
        <v>85</v>
      </c>
      <c r="AD48" s="14" t="s">
        <v>91</v>
      </c>
      <c r="AE48" s="14" t="s">
        <v>92</v>
      </c>
      <c r="AF48" s="14" t="s">
        <v>93</v>
      </c>
      <c r="AG48" s="61" t="s">
        <v>107</v>
      </c>
      <c r="AH48" s="14" t="s">
        <v>94</v>
      </c>
      <c r="AI48" s="48" t="s">
        <v>101</v>
      </c>
      <c r="AJ48" s="14" t="s">
        <v>95</v>
      </c>
      <c r="AK48" s="14" t="s">
        <v>96</v>
      </c>
      <c r="AL48" s="14" t="s">
        <v>97</v>
      </c>
      <c r="AM48" s="14" t="s">
        <v>98</v>
      </c>
      <c r="AN48" s="14" t="s">
        <v>83</v>
      </c>
      <c r="AO48" s="33" t="s">
        <v>90</v>
      </c>
      <c r="AP48" s="14" t="s">
        <v>19</v>
      </c>
      <c r="AQ48" s="14" t="s">
        <v>20</v>
      </c>
      <c r="AR48" s="13" t="s">
        <v>21</v>
      </c>
      <c r="AS48" s="14" t="s">
        <v>22</v>
      </c>
      <c r="AT48" s="14" t="s">
        <v>23</v>
      </c>
      <c r="AU48" s="14" t="s">
        <v>24</v>
      </c>
      <c r="AV48" s="14" t="s">
        <v>25</v>
      </c>
      <c r="AW48" s="14" t="s">
        <v>26</v>
      </c>
      <c r="AX48" s="14" t="s">
        <v>27</v>
      </c>
      <c r="AY48" s="14" t="s">
        <v>28</v>
      </c>
      <c r="AZ48" s="14" t="s">
        <v>29</v>
      </c>
      <c r="BA48" s="89" t="s">
        <v>39</v>
      </c>
      <c r="BB48" s="89"/>
      <c r="BC48" s="14" t="s">
        <v>30</v>
      </c>
      <c r="BD48" s="14" t="s">
        <v>31</v>
      </c>
      <c r="BE48" s="14" t="s">
        <v>32</v>
      </c>
      <c r="BF48" s="14" t="s">
        <v>33</v>
      </c>
      <c r="BG48" s="14" t="s">
        <v>34</v>
      </c>
      <c r="BH48" s="14" t="s">
        <v>35</v>
      </c>
      <c r="BI48" s="10" t="s">
        <v>105</v>
      </c>
      <c r="BJ48" s="112" t="s">
        <v>37</v>
      </c>
      <c r="BK48" s="112"/>
    </row>
    <row r="49" spans="1:64" ht="14.25" customHeight="1" x14ac:dyDescent="0.2">
      <c r="A49" s="86"/>
      <c r="B49" s="84" t="s">
        <v>7</v>
      </c>
      <c r="C49" s="84"/>
      <c r="D49" s="84"/>
      <c r="E49" s="84"/>
      <c r="F49" s="4">
        <v>1</v>
      </c>
      <c r="G49" s="82" t="s">
        <v>41</v>
      </c>
      <c r="H49" s="82" t="s">
        <v>41</v>
      </c>
      <c r="I49" s="82" t="s">
        <v>41</v>
      </c>
      <c r="J49" s="82" t="s">
        <v>41</v>
      </c>
      <c r="K49" s="82" t="s">
        <v>41</v>
      </c>
      <c r="L49" s="82" t="s">
        <v>41</v>
      </c>
      <c r="M49" s="82" t="s">
        <v>41</v>
      </c>
      <c r="N49" s="82" t="s">
        <v>41</v>
      </c>
      <c r="O49" s="5"/>
      <c r="P49" s="5"/>
      <c r="Q49" s="5"/>
      <c r="R49" s="95"/>
      <c r="S49" s="95"/>
      <c r="T49" s="96">
        <v>1</v>
      </c>
      <c r="U49" s="96"/>
      <c r="V49" s="5"/>
      <c r="W49" s="8">
        <v>1</v>
      </c>
      <c r="X49" s="75"/>
      <c r="Y49" s="8">
        <v>3</v>
      </c>
      <c r="Z49" s="34"/>
      <c r="AA49" s="8"/>
      <c r="AB49" s="27"/>
      <c r="AC49" s="39"/>
      <c r="AD49" s="39"/>
      <c r="AE49" s="39"/>
      <c r="AF49" s="39"/>
      <c r="AG49" s="59"/>
      <c r="AH49" s="39"/>
      <c r="AI49" s="47"/>
      <c r="AJ49" s="39"/>
      <c r="AK49" s="39"/>
      <c r="AL49" s="39"/>
      <c r="AM49" s="39"/>
      <c r="AN49" s="23"/>
      <c r="AO49" s="34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94"/>
      <c r="BB49" s="94"/>
      <c r="BC49" s="5"/>
      <c r="BD49" s="5"/>
      <c r="BE49" s="5"/>
      <c r="BF49" s="5"/>
      <c r="BG49" s="8"/>
      <c r="BH49" s="54"/>
      <c r="BI49" s="5"/>
      <c r="BJ49" s="92">
        <f>SUM(O49:BI49)</f>
        <v>5</v>
      </c>
      <c r="BK49" s="92"/>
      <c r="BL49" s="1" t="s">
        <v>119</v>
      </c>
    </row>
    <row r="50" spans="1:64" ht="14.25" customHeight="1" x14ac:dyDescent="0.2">
      <c r="A50" s="86"/>
      <c r="B50" s="84"/>
      <c r="C50" s="84"/>
      <c r="D50" s="84"/>
      <c r="E50" s="84"/>
      <c r="F50" s="4">
        <v>2</v>
      </c>
      <c r="G50" s="82" t="s">
        <v>42</v>
      </c>
      <c r="H50" s="82" t="s">
        <v>42</v>
      </c>
      <c r="I50" s="82" t="s">
        <v>42</v>
      </c>
      <c r="J50" s="82" t="s">
        <v>42</v>
      </c>
      <c r="K50" s="82" t="s">
        <v>42</v>
      </c>
      <c r="L50" s="82" t="s">
        <v>42</v>
      </c>
      <c r="M50" s="82" t="s">
        <v>42</v>
      </c>
      <c r="N50" s="82" t="s">
        <v>42</v>
      </c>
      <c r="O50" s="5"/>
      <c r="P50" s="5"/>
      <c r="Q50" s="5"/>
      <c r="R50" s="95"/>
      <c r="S50" s="95"/>
      <c r="T50" s="96">
        <v>1</v>
      </c>
      <c r="U50" s="96"/>
      <c r="V50" s="5"/>
      <c r="W50" s="8">
        <v>2</v>
      </c>
      <c r="X50" s="75"/>
      <c r="Y50" s="8">
        <v>2</v>
      </c>
      <c r="Z50" s="34"/>
      <c r="AA50" s="8">
        <v>1</v>
      </c>
      <c r="AB50" s="27"/>
      <c r="AC50" s="39"/>
      <c r="AD50" s="39"/>
      <c r="AE50" s="39"/>
      <c r="AF50" s="39"/>
      <c r="AG50" s="59"/>
      <c r="AH50" s="39"/>
      <c r="AI50" s="47"/>
      <c r="AJ50" s="39"/>
      <c r="AK50" s="39"/>
      <c r="AL50" s="39"/>
      <c r="AM50" s="39"/>
      <c r="AN50" s="23"/>
      <c r="AO50" s="34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94"/>
      <c r="BB50" s="94"/>
      <c r="BC50" s="5"/>
      <c r="BD50" s="5"/>
      <c r="BE50" s="5"/>
      <c r="BF50" s="5"/>
      <c r="BG50" s="8"/>
      <c r="BH50" s="54"/>
      <c r="BI50" s="5"/>
      <c r="BJ50" s="92">
        <f t="shared" ref="BJ50:BJ56" si="3">SUM(O50:BI50)</f>
        <v>6</v>
      </c>
      <c r="BK50" s="92"/>
      <c r="BL50" s="1" t="s">
        <v>114</v>
      </c>
    </row>
    <row r="51" spans="1:64" ht="14.25" customHeight="1" x14ac:dyDescent="0.2">
      <c r="A51" s="86"/>
      <c r="B51" s="110" t="s">
        <v>38</v>
      </c>
      <c r="C51" s="110"/>
      <c r="D51" s="110"/>
      <c r="E51" s="110"/>
      <c r="F51" s="3">
        <v>1</v>
      </c>
      <c r="G51" s="82" t="s">
        <v>45</v>
      </c>
      <c r="H51" s="82"/>
      <c r="I51" s="82"/>
      <c r="J51" s="82"/>
      <c r="K51" s="82"/>
      <c r="L51" s="82"/>
      <c r="M51" s="82"/>
      <c r="N51" s="82"/>
      <c r="O51" s="11"/>
      <c r="P51" s="11"/>
      <c r="Q51" s="11"/>
      <c r="R51" s="108"/>
      <c r="S51" s="108"/>
      <c r="T51" s="109">
        <v>1</v>
      </c>
      <c r="U51" s="109"/>
      <c r="V51" s="11"/>
      <c r="W51" s="12"/>
      <c r="X51" s="78"/>
      <c r="Y51" s="12">
        <v>2</v>
      </c>
      <c r="Z51" s="32"/>
      <c r="AA51" s="11">
        <v>1</v>
      </c>
      <c r="AB51" s="25"/>
      <c r="AC51" s="37"/>
      <c r="AD51" s="37"/>
      <c r="AE51" s="37"/>
      <c r="AF51" s="37"/>
      <c r="AG51" s="56"/>
      <c r="AH51" s="37"/>
      <c r="AI51" s="45"/>
      <c r="AJ51" s="37"/>
      <c r="AK51" s="37"/>
      <c r="AL51" s="37"/>
      <c r="AM51" s="37"/>
      <c r="AN51" s="19"/>
      <c r="AO51" s="31"/>
      <c r="AP51" s="11"/>
      <c r="AQ51" s="11"/>
      <c r="AR51" s="11"/>
      <c r="AS51" s="11"/>
      <c r="AT51" s="12"/>
      <c r="AU51" s="12"/>
      <c r="AV51" s="11"/>
      <c r="AW51" s="11"/>
      <c r="AX51" s="11"/>
      <c r="AY51" s="11"/>
      <c r="AZ51" s="11"/>
      <c r="BA51" s="109"/>
      <c r="BB51" s="109"/>
      <c r="BC51" s="11"/>
      <c r="BD51" s="11"/>
      <c r="BE51" s="11"/>
      <c r="BF51" s="11"/>
      <c r="BG51" s="11"/>
      <c r="BH51" s="51"/>
      <c r="BI51" s="11"/>
      <c r="BJ51" s="92">
        <f t="shared" si="3"/>
        <v>4</v>
      </c>
      <c r="BK51" s="92"/>
    </row>
    <row r="52" spans="1:64" ht="14.25" customHeight="1" x14ac:dyDescent="0.2">
      <c r="A52" s="86"/>
      <c r="B52" s="110"/>
      <c r="C52" s="110"/>
      <c r="D52" s="110"/>
      <c r="E52" s="110"/>
      <c r="F52" s="3">
        <v>2</v>
      </c>
      <c r="G52" s="82" t="s">
        <v>43</v>
      </c>
      <c r="H52" s="82"/>
      <c r="I52" s="82"/>
      <c r="J52" s="82"/>
      <c r="K52" s="82"/>
      <c r="L52" s="82"/>
      <c r="M52" s="82"/>
      <c r="N52" s="82"/>
      <c r="O52" s="11"/>
      <c r="P52" s="11"/>
      <c r="Q52" s="11"/>
      <c r="R52" s="108"/>
      <c r="S52" s="108"/>
      <c r="T52" s="96">
        <v>1</v>
      </c>
      <c r="U52" s="96"/>
      <c r="V52" s="11"/>
      <c r="W52" s="12">
        <v>1</v>
      </c>
      <c r="X52" s="78"/>
      <c r="Y52" s="12">
        <v>2</v>
      </c>
      <c r="Z52" s="32"/>
      <c r="AA52" s="11">
        <v>1</v>
      </c>
      <c r="AB52" s="25"/>
      <c r="AC52" s="37"/>
      <c r="AD52" s="37"/>
      <c r="AE52" s="37"/>
      <c r="AF52" s="37"/>
      <c r="AG52" s="56"/>
      <c r="AH52" s="37"/>
      <c r="AI52" s="45"/>
      <c r="AJ52" s="37"/>
      <c r="AK52" s="37"/>
      <c r="AL52" s="37"/>
      <c r="AM52" s="37"/>
      <c r="AN52" s="19"/>
      <c r="AO52" s="31"/>
      <c r="AP52" s="11"/>
      <c r="AQ52" s="11"/>
      <c r="AR52" s="11"/>
      <c r="AS52" s="11"/>
      <c r="AT52" s="12">
        <v>1</v>
      </c>
      <c r="AU52" s="12"/>
      <c r="AV52" s="11"/>
      <c r="AW52" s="11"/>
      <c r="AX52" s="11"/>
      <c r="AY52" s="11"/>
      <c r="AZ52" s="11"/>
      <c r="BA52" s="109"/>
      <c r="BB52" s="109"/>
      <c r="BC52" s="11"/>
      <c r="BD52" s="11"/>
      <c r="BE52" s="11"/>
      <c r="BF52" s="11"/>
      <c r="BG52" s="11"/>
      <c r="BH52" s="51"/>
      <c r="BI52" s="11"/>
      <c r="BJ52" s="92">
        <f t="shared" si="3"/>
        <v>6</v>
      </c>
      <c r="BK52" s="92"/>
      <c r="BL52" s="1" t="s">
        <v>116</v>
      </c>
    </row>
    <row r="53" spans="1:64" ht="27" customHeight="1" x14ac:dyDescent="0.2">
      <c r="A53" s="86"/>
      <c r="B53" s="110"/>
      <c r="C53" s="110"/>
      <c r="D53" s="110"/>
      <c r="E53" s="110"/>
      <c r="F53" s="3">
        <v>3</v>
      </c>
      <c r="G53" s="106" t="s">
        <v>44</v>
      </c>
      <c r="H53" s="106"/>
      <c r="I53" s="106"/>
      <c r="J53" s="106"/>
      <c r="K53" s="106"/>
      <c r="L53" s="106"/>
      <c r="M53" s="106"/>
      <c r="N53" s="106"/>
      <c r="O53" s="11"/>
      <c r="P53" s="11"/>
      <c r="Q53" s="11"/>
      <c r="R53" s="108"/>
      <c r="S53" s="108"/>
      <c r="T53" s="109">
        <v>1</v>
      </c>
      <c r="U53" s="109"/>
      <c r="V53" s="11"/>
      <c r="W53" s="12"/>
      <c r="X53" s="78"/>
      <c r="Y53" s="12">
        <v>3</v>
      </c>
      <c r="Z53" s="32"/>
      <c r="AA53" s="11">
        <v>1</v>
      </c>
      <c r="AB53" s="25"/>
      <c r="AC53" s="37"/>
      <c r="AD53" s="37"/>
      <c r="AE53" s="37"/>
      <c r="AF53" s="37"/>
      <c r="AG53" s="56"/>
      <c r="AH53" s="37"/>
      <c r="AI53" s="45"/>
      <c r="AJ53" s="37"/>
      <c r="AK53" s="37"/>
      <c r="AL53" s="37"/>
      <c r="AM53" s="37"/>
      <c r="AN53" s="19"/>
      <c r="AO53" s="31"/>
      <c r="AP53" s="11"/>
      <c r="AQ53" s="11"/>
      <c r="AR53" s="11"/>
      <c r="AS53" s="11"/>
      <c r="AT53" s="12"/>
      <c r="AU53" s="12"/>
      <c r="AV53" s="11"/>
      <c r="AW53" s="11"/>
      <c r="AX53" s="11"/>
      <c r="AY53" s="11"/>
      <c r="AZ53" s="11"/>
      <c r="BA53" s="109"/>
      <c r="BB53" s="109"/>
      <c r="BC53" s="11"/>
      <c r="BD53" s="11"/>
      <c r="BE53" s="11"/>
      <c r="BF53" s="11"/>
      <c r="BG53" s="11"/>
      <c r="BH53" s="51"/>
      <c r="BI53" s="11"/>
      <c r="BJ53" s="92">
        <f t="shared" si="3"/>
        <v>5</v>
      </c>
      <c r="BK53" s="92"/>
    </row>
    <row r="54" spans="1:64" ht="30.75" customHeight="1" x14ac:dyDescent="0.2">
      <c r="A54" s="86"/>
      <c r="B54" s="102" t="s">
        <v>8</v>
      </c>
      <c r="C54" s="103"/>
      <c r="D54" s="103"/>
      <c r="E54" s="104"/>
      <c r="F54" s="3">
        <v>1</v>
      </c>
      <c r="G54" s="106" t="s">
        <v>60</v>
      </c>
      <c r="H54" s="106"/>
      <c r="I54" s="106"/>
      <c r="J54" s="106"/>
      <c r="K54" s="106"/>
      <c r="L54" s="106"/>
      <c r="M54" s="106"/>
      <c r="N54" s="106"/>
      <c r="O54" s="11"/>
      <c r="P54" s="11"/>
      <c r="Q54" s="11"/>
      <c r="R54" s="108"/>
      <c r="S54" s="108"/>
      <c r="T54" s="109"/>
      <c r="U54" s="109"/>
      <c r="V54" s="11"/>
      <c r="W54" s="11">
        <v>1</v>
      </c>
      <c r="X54" s="77"/>
      <c r="Y54" s="12">
        <v>1</v>
      </c>
      <c r="Z54" s="32"/>
      <c r="AA54" s="12"/>
      <c r="AB54" s="26"/>
      <c r="AC54" s="38"/>
      <c r="AD54" s="38"/>
      <c r="AE54" s="38"/>
      <c r="AF54" s="38"/>
      <c r="AG54" s="57"/>
      <c r="AH54" s="38"/>
      <c r="AI54" s="46"/>
      <c r="AJ54" s="38"/>
      <c r="AK54" s="38"/>
      <c r="AL54" s="38"/>
      <c r="AM54" s="38"/>
      <c r="AN54" s="20"/>
      <c r="AO54" s="3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09"/>
      <c r="BB54" s="109"/>
      <c r="BC54" s="12"/>
      <c r="BD54" s="12"/>
      <c r="BE54" s="12"/>
      <c r="BF54" s="12"/>
      <c r="BG54" s="12"/>
      <c r="BH54" s="52"/>
      <c r="BI54" s="12"/>
      <c r="BJ54" s="92">
        <f t="shared" si="3"/>
        <v>2</v>
      </c>
      <c r="BK54" s="92"/>
    </row>
    <row r="55" spans="1:64" ht="14.25" x14ac:dyDescent="0.25">
      <c r="A55" s="86"/>
      <c r="B55" s="102"/>
      <c r="C55" s="103"/>
      <c r="D55" s="103"/>
      <c r="E55" s="104"/>
      <c r="F55" s="3">
        <v>2</v>
      </c>
      <c r="G55" s="88" t="s">
        <v>104</v>
      </c>
      <c r="H55" s="88"/>
      <c r="I55" s="88"/>
      <c r="J55" s="88"/>
      <c r="K55" s="88"/>
      <c r="L55" s="88"/>
      <c r="M55" s="88"/>
      <c r="N55" s="88"/>
      <c r="O55" s="66"/>
      <c r="P55" s="66"/>
      <c r="Q55" s="66"/>
      <c r="R55" s="108"/>
      <c r="S55" s="108"/>
      <c r="T55" s="109"/>
      <c r="U55" s="109"/>
      <c r="V55" s="66"/>
      <c r="W55" s="66"/>
      <c r="X55" s="77"/>
      <c r="Y55" s="67">
        <v>1</v>
      </c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109"/>
      <c r="BB55" s="109"/>
      <c r="BC55" s="67"/>
      <c r="BD55" s="67"/>
      <c r="BE55" s="67"/>
      <c r="BF55" s="67"/>
      <c r="BG55" s="67"/>
      <c r="BH55" s="67"/>
      <c r="BI55" s="67"/>
      <c r="BJ55" s="92">
        <f t="shared" si="3"/>
        <v>1</v>
      </c>
      <c r="BK55" s="92"/>
    </row>
    <row r="56" spans="1:64" ht="30.75" customHeight="1" x14ac:dyDescent="0.2">
      <c r="A56" s="86"/>
      <c r="B56" s="102"/>
      <c r="C56" s="103"/>
      <c r="D56" s="103"/>
      <c r="E56" s="104"/>
      <c r="F56" s="3">
        <v>3</v>
      </c>
      <c r="G56" s="106" t="s">
        <v>82</v>
      </c>
      <c r="H56" s="106"/>
      <c r="I56" s="106"/>
      <c r="J56" s="106"/>
      <c r="K56" s="106"/>
      <c r="L56" s="106"/>
      <c r="M56" s="106"/>
      <c r="N56" s="106"/>
      <c r="O56" s="11"/>
      <c r="P56" s="11"/>
      <c r="Q56" s="11"/>
      <c r="R56" s="108"/>
      <c r="S56" s="108"/>
      <c r="T56" s="109"/>
      <c r="U56" s="109"/>
      <c r="V56" s="11"/>
      <c r="W56" s="11"/>
      <c r="X56" s="77"/>
      <c r="Y56" s="12">
        <v>2</v>
      </c>
      <c r="Z56" s="32"/>
      <c r="AA56" s="12"/>
      <c r="AB56" s="26"/>
      <c r="AC56" s="38"/>
      <c r="AD56" s="38"/>
      <c r="AE56" s="38"/>
      <c r="AF56" s="38"/>
      <c r="AG56" s="57"/>
      <c r="AH56" s="38"/>
      <c r="AI56" s="46"/>
      <c r="AJ56" s="38"/>
      <c r="AK56" s="38"/>
      <c r="AL56" s="38"/>
      <c r="AM56" s="38"/>
      <c r="AN56" s="20"/>
      <c r="AO56" s="3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09"/>
      <c r="BB56" s="109"/>
      <c r="BC56" s="12"/>
      <c r="BD56" s="12"/>
      <c r="BE56" s="12"/>
      <c r="BF56" s="12"/>
      <c r="BG56" s="12"/>
      <c r="BH56" s="52"/>
      <c r="BI56" s="12"/>
      <c r="BJ56" s="92">
        <f t="shared" si="3"/>
        <v>2</v>
      </c>
      <c r="BK56" s="92"/>
    </row>
    <row r="57" spans="1:64" ht="20.100000000000001" customHeight="1" x14ac:dyDescent="0.25">
      <c r="A57" s="86"/>
      <c r="B57" s="81" t="s">
        <v>71</v>
      </c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16">
        <f>SUM(O49:O56)</f>
        <v>0</v>
      </c>
      <c r="P57" s="18">
        <f>SUM(P49:P56)</f>
        <v>0</v>
      </c>
      <c r="Q57" s="18">
        <f>SUM(Q49:Q56)</f>
        <v>0</v>
      </c>
      <c r="R57" s="90">
        <f>SUM(R49:R56)</f>
        <v>0</v>
      </c>
      <c r="S57" s="91"/>
      <c r="T57" s="90">
        <f>SUM(T49:U56)</f>
        <v>5</v>
      </c>
      <c r="U57" s="91"/>
      <c r="V57" s="16">
        <f t="shared" ref="V57:BA57" si="4">SUM(V49:V56)</f>
        <v>0</v>
      </c>
      <c r="W57" s="18">
        <f t="shared" si="4"/>
        <v>5</v>
      </c>
      <c r="X57" s="74">
        <f t="shared" si="4"/>
        <v>0</v>
      </c>
      <c r="Y57" s="18">
        <f t="shared" si="4"/>
        <v>16</v>
      </c>
      <c r="Z57" s="35">
        <f t="shared" si="4"/>
        <v>0</v>
      </c>
      <c r="AA57" s="40">
        <f t="shared" si="4"/>
        <v>4</v>
      </c>
      <c r="AB57" s="40">
        <f t="shared" si="4"/>
        <v>0</v>
      </c>
      <c r="AC57" s="40">
        <f t="shared" si="4"/>
        <v>0</v>
      </c>
      <c r="AD57" s="40">
        <f t="shared" si="4"/>
        <v>0</v>
      </c>
      <c r="AE57" s="40">
        <f t="shared" si="4"/>
        <v>0</v>
      </c>
      <c r="AF57" s="40">
        <f t="shared" si="4"/>
        <v>0</v>
      </c>
      <c r="AG57" s="58">
        <f t="shared" si="4"/>
        <v>0</v>
      </c>
      <c r="AH57" s="40">
        <f t="shared" si="4"/>
        <v>0</v>
      </c>
      <c r="AI57" s="49">
        <f t="shared" si="4"/>
        <v>0</v>
      </c>
      <c r="AJ57" s="40">
        <f t="shared" si="4"/>
        <v>0</v>
      </c>
      <c r="AK57" s="40">
        <f t="shared" si="4"/>
        <v>0</v>
      </c>
      <c r="AL57" s="40">
        <f t="shared" si="4"/>
        <v>0</v>
      </c>
      <c r="AM57" s="40">
        <f t="shared" si="4"/>
        <v>0</v>
      </c>
      <c r="AN57" s="22">
        <f t="shared" si="4"/>
        <v>0</v>
      </c>
      <c r="AO57" s="35">
        <f t="shared" si="4"/>
        <v>0</v>
      </c>
      <c r="AP57" s="18">
        <f t="shared" si="4"/>
        <v>0</v>
      </c>
      <c r="AQ57" s="18">
        <f t="shared" si="4"/>
        <v>0</v>
      </c>
      <c r="AR57" s="18">
        <f t="shared" si="4"/>
        <v>0</v>
      </c>
      <c r="AS57" s="18">
        <f t="shared" si="4"/>
        <v>0</v>
      </c>
      <c r="AT57" s="18">
        <f t="shared" si="4"/>
        <v>1</v>
      </c>
      <c r="AU57" s="18">
        <f t="shared" si="4"/>
        <v>0</v>
      </c>
      <c r="AV57" s="18">
        <f t="shared" si="4"/>
        <v>0</v>
      </c>
      <c r="AW57" s="18">
        <f t="shared" si="4"/>
        <v>0</v>
      </c>
      <c r="AX57" s="18">
        <f t="shared" si="4"/>
        <v>0</v>
      </c>
      <c r="AY57" s="18">
        <f t="shared" si="4"/>
        <v>0</v>
      </c>
      <c r="AZ57" s="18">
        <f t="shared" si="4"/>
        <v>0</v>
      </c>
      <c r="BA57" s="90">
        <f t="shared" si="4"/>
        <v>0</v>
      </c>
      <c r="BB57" s="91"/>
      <c r="BC57" s="16">
        <f t="shared" ref="BC57:BJ57" si="5">SUM(BC49:BC56)</f>
        <v>0</v>
      </c>
      <c r="BD57" s="18">
        <f t="shared" si="5"/>
        <v>0</v>
      </c>
      <c r="BE57" s="18">
        <f t="shared" si="5"/>
        <v>0</v>
      </c>
      <c r="BF57" s="18">
        <f t="shared" si="5"/>
        <v>0</v>
      </c>
      <c r="BG57" s="18">
        <f t="shared" si="5"/>
        <v>0</v>
      </c>
      <c r="BH57" s="53">
        <f t="shared" si="5"/>
        <v>0</v>
      </c>
      <c r="BI57" s="18">
        <f t="shared" si="5"/>
        <v>0</v>
      </c>
      <c r="BJ57" s="90">
        <f t="shared" si="5"/>
        <v>31</v>
      </c>
      <c r="BK57" s="91"/>
    </row>
    <row r="58" spans="1:64" x14ac:dyDescent="0.25">
      <c r="A58" s="85" t="s">
        <v>111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</row>
    <row r="59" spans="1:64" ht="171" x14ac:dyDescent="0.2">
      <c r="A59" s="86" t="s">
        <v>72</v>
      </c>
      <c r="B59" s="82" t="s">
        <v>10</v>
      </c>
      <c r="C59" s="82"/>
      <c r="D59" s="82"/>
      <c r="E59" s="82"/>
      <c r="F59" s="17" t="s">
        <v>9</v>
      </c>
      <c r="G59" s="82" t="s">
        <v>11</v>
      </c>
      <c r="H59" s="82"/>
      <c r="I59" s="82"/>
      <c r="J59" s="82"/>
      <c r="K59" s="82"/>
      <c r="L59" s="82"/>
      <c r="M59" s="82"/>
      <c r="N59" s="82"/>
      <c r="O59" s="9" t="s">
        <v>12</v>
      </c>
      <c r="P59" s="9" t="s">
        <v>13</v>
      </c>
      <c r="Q59" s="9" t="s">
        <v>14</v>
      </c>
      <c r="R59" s="87" t="s">
        <v>15</v>
      </c>
      <c r="S59" s="87"/>
      <c r="T59" s="87" t="s">
        <v>36</v>
      </c>
      <c r="U59" s="87"/>
      <c r="V59" s="9" t="s">
        <v>16</v>
      </c>
      <c r="W59" s="10" t="s">
        <v>17</v>
      </c>
      <c r="X59" s="14" t="s">
        <v>109</v>
      </c>
      <c r="Y59" s="10" t="s">
        <v>18</v>
      </c>
      <c r="Z59" s="14" t="s">
        <v>89</v>
      </c>
      <c r="AA59" s="14" t="s">
        <v>84</v>
      </c>
      <c r="AB59" s="14" t="s">
        <v>88</v>
      </c>
      <c r="AC59" s="14" t="s">
        <v>85</v>
      </c>
      <c r="AD59" s="14" t="s">
        <v>91</v>
      </c>
      <c r="AE59" s="14" t="s">
        <v>92</v>
      </c>
      <c r="AF59" s="14" t="s">
        <v>93</v>
      </c>
      <c r="AG59" s="61" t="s">
        <v>107</v>
      </c>
      <c r="AH59" s="14" t="s">
        <v>94</v>
      </c>
      <c r="AI59" s="48" t="s">
        <v>101</v>
      </c>
      <c r="AJ59" s="14" t="s">
        <v>95</v>
      </c>
      <c r="AK59" s="14" t="s">
        <v>96</v>
      </c>
      <c r="AL59" s="14" t="s">
        <v>97</v>
      </c>
      <c r="AM59" s="14" t="s">
        <v>98</v>
      </c>
      <c r="AN59" s="10" t="s">
        <v>83</v>
      </c>
      <c r="AO59" s="33" t="s">
        <v>90</v>
      </c>
      <c r="AP59" s="10" t="s">
        <v>19</v>
      </c>
      <c r="AQ59" s="10" t="s">
        <v>20</v>
      </c>
      <c r="AR59" s="9" t="s">
        <v>21</v>
      </c>
      <c r="AS59" s="10" t="s">
        <v>22</v>
      </c>
      <c r="AT59" s="10" t="s">
        <v>23</v>
      </c>
      <c r="AU59" s="10" t="s">
        <v>24</v>
      </c>
      <c r="AV59" s="10" t="s">
        <v>25</v>
      </c>
      <c r="AW59" s="10" t="s">
        <v>26</v>
      </c>
      <c r="AX59" s="10" t="s">
        <v>27</v>
      </c>
      <c r="AY59" s="10" t="s">
        <v>28</v>
      </c>
      <c r="AZ59" s="10" t="s">
        <v>29</v>
      </c>
      <c r="BA59" s="87" t="s">
        <v>39</v>
      </c>
      <c r="BB59" s="87"/>
      <c r="BC59" s="10" t="s">
        <v>30</v>
      </c>
      <c r="BD59" s="10" t="s">
        <v>31</v>
      </c>
      <c r="BE59" s="10" t="s">
        <v>32</v>
      </c>
      <c r="BF59" s="10" t="s">
        <v>33</v>
      </c>
      <c r="BG59" s="10" t="s">
        <v>34</v>
      </c>
      <c r="BH59" s="14" t="s">
        <v>35</v>
      </c>
      <c r="BI59" s="10" t="s">
        <v>105</v>
      </c>
      <c r="BJ59" s="105" t="s">
        <v>37</v>
      </c>
      <c r="BK59" s="105"/>
    </row>
    <row r="60" spans="1:64" ht="14.25" customHeight="1" x14ac:dyDescent="0.2">
      <c r="A60" s="86"/>
      <c r="B60" s="84" t="s">
        <v>7</v>
      </c>
      <c r="C60" s="84"/>
      <c r="D60" s="84"/>
      <c r="E60" s="84"/>
      <c r="F60" s="4">
        <v>1</v>
      </c>
      <c r="G60" s="82" t="s">
        <v>73</v>
      </c>
      <c r="H60" s="82"/>
      <c r="I60" s="82"/>
      <c r="J60" s="82"/>
      <c r="K60" s="82"/>
      <c r="L60" s="82"/>
      <c r="M60" s="82"/>
      <c r="N60" s="82"/>
      <c r="O60" s="7"/>
      <c r="P60" s="7"/>
      <c r="Q60" s="7"/>
      <c r="R60" s="113"/>
      <c r="S60" s="113"/>
      <c r="T60" s="114">
        <v>1</v>
      </c>
      <c r="U60" s="114"/>
      <c r="V60" s="7"/>
      <c r="W60" s="6"/>
      <c r="X60" s="79"/>
      <c r="Y60" s="6">
        <v>1</v>
      </c>
      <c r="Z60" s="36"/>
      <c r="AA60" s="6"/>
      <c r="AB60" s="28"/>
      <c r="AC60" s="41"/>
      <c r="AD60" s="41"/>
      <c r="AE60" s="41"/>
      <c r="AF60" s="41"/>
      <c r="AG60" s="60"/>
      <c r="AH60" s="41"/>
      <c r="AI60" s="50"/>
      <c r="AJ60" s="41"/>
      <c r="AK60" s="41"/>
      <c r="AL60" s="41"/>
      <c r="AM60" s="41"/>
      <c r="AN60" s="21"/>
      <c r="AO60" s="36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114"/>
      <c r="BB60" s="114"/>
      <c r="BC60" s="7"/>
      <c r="BD60" s="7"/>
      <c r="BE60" s="7"/>
      <c r="BF60" s="7"/>
      <c r="BG60" s="6"/>
      <c r="BH60" s="55"/>
      <c r="BI60" s="7"/>
      <c r="BJ60" s="92">
        <f>SUM(O60:BI60)</f>
        <v>2</v>
      </c>
      <c r="BK60" s="92"/>
    </row>
    <row r="61" spans="1:64" ht="14.25" x14ac:dyDescent="0.25">
      <c r="A61" s="86"/>
      <c r="B61" s="81" t="s">
        <v>75</v>
      </c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16">
        <f>SUM(O60:O60)</f>
        <v>0</v>
      </c>
      <c r="P61" s="16">
        <f>SUM(P60:P60)</f>
        <v>0</v>
      </c>
      <c r="Q61" s="16">
        <f>SUM(Q60:Q60)</f>
        <v>0</v>
      </c>
      <c r="R61" s="83">
        <f>SUM(R60:R60)</f>
        <v>0</v>
      </c>
      <c r="S61" s="83"/>
      <c r="T61" s="83">
        <f>SUM(T60:T60)</f>
        <v>1</v>
      </c>
      <c r="U61" s="83"/>
      <c r="V61" s="16">
        <f t="shared" ref="V61:BA61" si="6">SUM(V60:V60)</f>
        <v>0</v>
      </c>
      <c r="W61" s="16">
        <f t="shared" si="6"/>
        <v>0</v>
      </c>
      <c r="X61" s="74">
        <f>SUM(X60)</f>
        <v>0</v>
      </c>
      <c r="Y61" s="16">
        <f t="shared" si="6"/>
        <v>1</v>
      </c>
      <c r="Z61" s="35">
        <f t="shared" si="6"/>
        <v>0</v>
      </c>
      <c r="AA61" s="16">
        <f t="shared" si="6"/>
        <v>0</v>
      </c>
      <c r="AB61" s="29">
        <f>SUM(AB60:AB60)</f>
        <v>0</v>
      </c>
      <c r="AC61" s="40">
        <f t="shared" ref="AC61:AM61" si="7">SUM(AC60:AC60)</f>
        <v>0</v>
      </c>
      <c r="AD61" s="40">
        <f t="shared" si="7"/>
        <v>0</v>
      </c>
      <c r="AE61" s="40">
        <f t="shared" si="7"/>
        <v>0</v>
      </c>
      <c r="AF61" s="40">
        <f t="shared" si="7"/>
        <v>0</v>
      </c>
      <c r="AG61" s="58">
        <f t="shared" si="7"/>
        <v>0</v>
      </c>
      <c r="AH61" s="40">
        <f t="shared" si="7"/>
        <v>0</v>
      </c>
      <c r="AI61" s="49">
        <f t="shared" si="7"/>
        <v>0</v>
      </c>
      <c r="AJ61" s="40">
        <f t="shared" si="7"/>
        <v>0</v>
      </c>
      <c r="AK61" s="40">
        <f t="shared" si="7"/>
        <v>0</v>
      </c>
      <c r="AL61" s="40">
        <f t="shared" si="7"/>
        <v>0</v>
      </c>
      <c r="AM61" s="40">
        <f t="shared" si="7"/>
        <v>0</v>
      </c>
      <c r="AN61" s="22">
        <f t="shared" si="6"/>
        <v>0</v>
      </c>
      <c r="AO61" s="35">
        <f t="shared" si="6"/>
        <v>0</v>
      </c>
      <c r="AP61" s="16">
        <f t="shared" si="6"/>
        <v>0</v>
      </c>
      <c r="AQ61" s="16">
        <f t="shared" si="6"/>
        <v>0</v>
      </c>
      <c r="AR61" s="16">
        <f t="shared" si="6"/>
        <v>0</v>
      </c>
      <c r="AS61" s="16">
        <f t="shared" si="6"/>
        <v>0</v>
      </c>
      <c r="AT61" s="16">
        <f t="shared" si="6"/>
        <v>0</v>
      </c>
      <c r="AU61" s="16">
        <f t="shared" si="6"/>
        <v>0</v>
      </c>
      <c r="AV61" s="16">
        <f t="shared" si="6"/>
        <v>0</v>
      </c>
      <c r="AW61" s="16">
        <f t="shared" si="6"/>
        <v>0</v>
      </c>
      <c r="AX61" s="16">
        <f t="shared" si="6"/>
        <v>0</v>
      </c>
      <c r="AY61" s="16">
        <f t="shared" si="6"/>
        <v>0</v>
      </c>
      <c r="AZ61" s="16">
        <f t="shared" si="6"/>
        <v>0</v>
      </c>
      <c r="BA61" s="83">
        <f t="shared" si="6"/>
        <v>0</v>
      </c>
      <c r="BB61" s="83"/>
      <c r="BC61" s="16">
        <f t="shared" ref="BC61:BJ61" si="8">SUM(BC60:BC60)</f>
        <v>0</v>
      </c>
      <c r="BD61" s="16">
        <f t="shared" si="8"/>
        <v>0</v>
      </c>
      <c r="BE61" s="16">
        <f t="shared" si="8"/>
        <v>0</v>
      </c>
      <c r="BF61" s="16">
        <f t="shared" si="8"/>
        <v>0</v>
      </c>
      <c r="BG61" s="16">
        <f t="shared" si="8"/>
        <v>0</v>
      </c>
      <c r="BH61" s="53">
        <f t="shared" si="8"/>
        <v>0</v>
      </c>
      <c r="BI61" s="16">
        <f t="shared" si="8"/>
        <v>0</v>
      </c>
      <c r="BJ61" s="83">
        <f t="shared" si="8"/>
        <v>2</v>
      </c>
      <c r="BK61" s="83"/>
    </row>
    <row r="63" spans="1:64" ht="24.95" customHeight="1" x14ac:dyDescent="0.25">
      <c r="A63" s="81" t="s">
        <v>74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16">
        <f>O57+O38+O61</f>
        <v>1</v>
      </c>
      <c r="P63" s="16">
        <f>P57+P38+P61</f>
        <v>2</v>
      </c>
      <c r="Q63" s="16">
        <f>Q57+Q38+Q61</f>
        <v>6</v>
      </c>
      <c r="R63" s="83">
        <f>R57+R38+R61</f>
        <v>16</v>
      </c>
      <c r="S63" s="83"/>
      <c r="T63" s="83">
        <f>T57+T38+T61</f>
        <v>18</v>
      </c>
      <c r="U63" s="83"/>
      <c r="V63" s="16">
        <f>V57+V38+V61</f>
        <v>1</v>
      </c>
      <c r="W63" s="16">
        <f>W57+W38+W61</f>
        <v>38</v>
      </c>
      <c r="X63" s="74">
        <f>SUM(X38+X57+X61)</f>
        <v>1</v>
      </c>
      <c r="Y63" s="16">
        <f t="shared" ref="Y63:BA63" si="9">Y57+Y38+Y61</f>
        <v>109</v>
      </c>
      <c r="Z63" s="35">
        <f t="shared" si="9"/>
        <v>1</v>
      </c>
      <c r="AA63" s="16">
        <f t="shared" si="9"/>
        <v>27</v>
      </c>
      <c r="AB63" s="29">
        <f t="shared" si="9"/>
        <v>0</v>
      </c>
      <c r="AC63" s="40">
        <f t="shared" si="9"/>
        <v>1</v>
      </c>
      <c r="AD63" s="40">
        <f t="shared" si="9"/>
        <v>3</v>
      </c>
      <c r="AE63" s="40">
        <f t="shared" si="9"/>
        <v>2</v>
      </c>
      <c r="AF63" s="40">
        <f t="shared" si="9"/>
        <v>1</v>
      </c>
      <c r="AG63" s="58">
        <f t="shared" si="9"/>
        <v>1</v>
      </c>
      <c r="AH63" s="40">
        <f t="shared" si="9"/>
        <v>13</v>
      </c>
      <c r="AI63" s="49">
        <f t="shared" si="9"/>
        <v>3</v>
      </c>
      <c r="AJ63" s="40">
        <f t="shared" si="9"/>
        <v>2</v>
      </c>
      <c r="AK63" s="40">
        <f t="shared" si="9"/>
        <v>0</v>
      </c>
      <c r="AL63" s="40">
        <f t="shared" si="9"/>
        <v>2</v>
      </c>
      <c r="AM63" s="40">
        <f t="shared" si="9"/>
        <v>2</v>
      </c>
      <c r="AN63" s="22">
        <f t="shared" si="9"/>
        <v>1</v>
      </c>
      <c r="AO63" s="40">
        <f t="shared" si="9"/>
        <v>19</v>
      </c>
      <c r="AP63" s="16">
        <f t="shared" si="9"/>
        <v>14</v>
      </c>
      <c r="AQ63" s="16">
        <f t="shared" si="9"/>
        <v>1</v>
      </c>
      <c r="AR63" s="16">
        <f t="shared" si="9"/>
        <v>0</v>
      </c>
      <c r="AS63" s="16">
        <f t="shared" si="9"/>
        <v>3</v>
      </c>
      <c r="AT63" s="16">
        <f t="shared" si="9"/>
        <v>20</v>
      </c>
      <c r="AU63" s="16">
        <f t="shared" si="9"/>
        <v>12</v>
      </c>
      <c r="AV63" s="16">
        <f t="shared" si="9"/>
        <v>1</v>
      </c>
      <c r="AW63" s="16">
        <f t="shared" si="9"/>
        <v>1</v>
      </c>
      <c r="AX63" s="16">
        <f t="shared" si="9"/>
        <v>1</v>
      </c>
      <c r="AY63" s="16">
        <f t="shared" si="9"/>
        <v>1</v>
      </c>
      <c r="AZ63" s="16">
        <f t="shared" si="9"/>
        <v>1</v>
      </c>
      <c r="BA63" s="83">
        <f t="shared" si="9"/>
        <v>1</v>
      </c>
      <c r="BB63" s="83"/>
      <c r="BC63" s="16">
        <f t="shared" ref="BC63:BI63" si="10">BC57+BC38+BC61</f>
        <v>6</v>
      </c>
      <c r="BD63" s="24">
        <f t="shared" si="10"/>
        <v>4</v>
      </c>
      <c r="BE63" s="24">
        <f t="shared" si="10"/>
        <v>1</v>
      </c>
      <c r="BF63" s="24">
        <f t="shared" si="10"/>
        <v>3</v>
      </c>
      <c r="BG63" s="24">
        <f t="shared" si="10"/>
        <v>25</v>
      </c>
      <c r="BH63" s="53">
        <f t="shared" si="10"/>
        <v>0</v>
      </c>
      <c r="BI63" s="24">
        <f t="shared" si="10"/>
        <v>159</v>
      </c>
      <c r="BJ63" s="90">
        <f>BJ38+BJ57+BJ61</f>
        <v>524</v>
      </c>
      <c r="BK63" s="91"/>
    </row>
    <row r="65" spans="1:63" ht="15" customHeight="1" x14ac:dyDescent="0.25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</row>
  </sheetData>
  <mergeCells count="262">
    <mergeCell ref="B9:E15"/>
    <mergeCell ref="BA11:BB11"/>
    <mergeCell ref="BJ11:BK11"/>
    <mergeCell ref="G11:N11"/>
    <mergeCell ref="B17:E37"/>
    <mergeCell ref="T37:U37"/>
    <mergeCell ref="BA37:BB37"/>
    <mergeCell ref="BJ37:BK37"/>
    <mergeCell ref="G32:N32"/>
    <mergeCell ref="R27:S27"/>
    <mergeCell ref="T27:U27"/>
    <mergeCell ref="R11:S11"/>
    <mergeCell ref="G14:N14"/>
    <mergeCell ref="BA22:BB22"/>
    <mergeCell ref="BA20:BB20"/>
    <mergeCell ref="BA19:BB19"/>
    <mergeCell ref="R20:S20"/>
    <mergeCell ref="G29:N29"/>
    <mergeCell ref="B16:E16"/>
    <mergeCell ref="G16:N16"/>
    <mergeCell ref="R16:S16"/>
    <mergeCell ref="T16:U16"/>
    <mergeCell ref="BA16:BB16"/>
    <mergeCell ref="BJ16:BK16"/>
    <mergeCell ref="T19:U19"/>
    <mergeCell ref="T31:U31"/>
    <mergeCell ref="BA31:BB31"/>
    <mergeCell ref="G26:N26"/>
    <mergeCell ref="R29:S29"/>
    <mergeCell ref="T29:U29"/>
    <mergeCell ref="BA29:BB29"/>
    <mergeCell ref="G27:N27"/>
    <mergeCell ref="G30:N30"/>
    <mergeCell ref="G31:N31"/>
    <mergeCell ref="R30:S30"/>
    <mergeCell ref="G28:N28"/>
    <mergeCell ref="T21:U21"/>
    <mergeCell ref="BA21:BB21"/>
    <mergeCell ref="R28:S28"/>
    <mergeCell ref="T28:U28"/>
    <mergeCell ref="T30:U30"/>
    <mergeCell ref="BA30:BB30"/>
    <mergeCell ref="R31:S31"/>
    <mergeCell ref="A42:F45"/>
    <mergeCell ref="BF42:BI42"/>
    <mergeCell ref="BJ42:BK42"/>
    <mergeCell ref="BF43:BI43"/>
    <mergeCell ref="BJ43:BK43"/>
    <mergeCell ref="BF44:BI44"/>
    <mergeCell ref="G35:N35"/>
    <mergeCell ref="G24:N24"/>
    <mergeCell ref="G25:N25"/>
    <mergeCell ref="BJ44:BK44"/>
    <mergeCell ref="BF45:BI45"/>
    <mergeCell ref="R35:S35"/>
    <mergeCell ref="T35:U35"/>
    <mergeCell ref="BA35:BB35"/>
    <mergeCell ref="R17:S17"/>
    <mergeCell ref="T17:U17"/>
    <mergeCell ref="BA17:BB17"/>
    <mergeCell ref="R22:S22"/>
    <mergeCell ref="BA18:BB18"/>
    <mergeCell ref="R19:S19"/>
    <mergeCell ref="BA51:BB51"/>
    <mergeCell ref="BA52:BB52"/>
    <mergeCell ref="R49:S49"/>
    <mergeCell ref="R32:S32"/>
    <mergeCell ref="T32:U32"/>
    <mergeCell ref="G42:BE45"/>
    <mergeCell ref="A47:BK47"/>
    <mergeCell ref="BJ32:BK32"/>
    <mergeCell ref="BJ34:BK34"/>
    <mergeCell ref="BA36:BB36"/>
    <mergeCell ref="T49:U49"/>
    <mergeCell ref="T50:U50"/>
    <mergeCell ref="BA49:BB49"/>
    <mergeCell ref="BA50:BB50"/>
    <mergeCell ref="BJ36:BK36"/>
    <mergeCell ref="BA32:BB32"/>
    <mergeCell ref="G34:N34"/>
    <mergeCell ref="BA34:BB34"/>
    <mergeCell ref="BA56:BB56"/>
    <mergeCell ref="BA27:BB27"/>
    <mergeCell ref="G50:N50"/>
    <mergeCell ref="T55:U55"/>
    <mergeCell ref="T52:U52"/>
    <mergeCell ref="R50:S50"/>
    <mergeCell ref="G10:N10"/>
    <mergeCell ref="R10:S10"/>
    <mergeCell ref="BJ10:BK10"/>
    <mergeCell ref="G22:N22"/>
    <mergeCell ref="G23:N23"/>
    <mergeCell ref="BA14:BB14"/>
    <mergeCell ref="BJ14:BK14"/>
    <mergeCell ref="BJ17:BK17"/>
    <mergeCell ref="G18:N18"/>
    <mergeCell ref="G19:N19"/>
    <mergeCell ref="G20:N20"/>
    <mergeCell ref="G21:N21"/>
    <mergeCell ref="G15:N15"/>
    <mergeCell ref="G12:N12"/>
    <mergeCell ref="G13:N13"/>
    <mergeCell ref="R18:S18"/>
    <mergeCell ref="T18:U18"/>
    <mergeCell ref="G17:N17"/>
    <mergeCell ref="BJ54:BK54"/>
    <mergeCell ref="G37:N37"/>
    <mergeCell ref="T36:U36"/>
    <mergeCell ref="R48:S48"/>
    <mergeCell ref="T22:U22"/>
    <mergeCell ref="BJ35:BK35"/>
    <mergeCell ref="BJ26:BK26"/>
    <mergeCell ref="BJ27:BK27"/>
    <mergeCell ref="BJ28:BK28"/>
    <mergeCell ref="R26:S26"/>
    <mergeCell ref="T26:U26"/>
    <mergeCell ref="BA26:BB26"/>
    <mergeCell ref="R51:S51"/>
    <mergeCell ref="BJ4:BK4"/>
    <mergeCell ref="BF5:BI5"/>
    <mergeCell ref="R60:S60"/>
    <mergeCell ref="T60:U60"/>
    <mergeCell ref="BA60:BB60"/>
    <mergeCell ref="BJ60:BK60"/>
    <mergeCell ref="T38:U38"/>
    <mergeCell ref="BJ45:BK45"/>
    <mergeCell ref="R36:S36"/>
    <mergeCell ref="T9:U9"/>
    <mergeCell ref="R37:S37"/>
    <mergeCell ref="R24:S24"/>
    <mergeCell ref="T24:U24"/>
    <mergeCell ref="R25:S25"/>
    <mergeCell ref="T25:U25"/>
    <mergeCell ref="R23:S23"/>
    <mergeCell ref="T23:U23"/>
    <mergeCell ref="T20:U20"/>
    <mergeCell ref="R21:S21"/>
    <mergeCell ref="R9:S9"/>
    <mergeCell ref="BA28:BB28"/>
    <mergeCell ref="BA55:BB55"/>
    <mergeCell ref="BJ56:BK56"/>
    <mergeCell ref="T54:U54"/>
    <mergeCell ref="G59:N59"/>
    <mergeCell ref="BA23:BB23"/>
    <mergeCell ref="BA24:BB24"/>
    <mergeCell ref="BA25:BB25"/>
    <mergeCell ref="BJ18:BK18"/>
    <mergeCell ref="BJ19:BK19"/>
    <mergeCell ref="BJ20:BK20"/>
    <mergeCell ref="BJ21:BK21"/>
    <mergeCell ref="BJ22:BK22"/>
    <mergeCell ref="BJ23:BK23"/>
    <mergeCell ref="BJ24:BK24"/>
    <mergeCell ref="BJ25:BK25"/>
    <mergeCell ref="BA48:BB48"/>
    <mergeCell ref="BJ48:BK48"/>
    <mergeCell ref="G48:N48"/>
    <mergeCell ref="R52:S52"/>
    <mergeCell ref="R53:S53"/>
    <mergeCell ref="BJ29:BK29"/>
    <mergeCell ref="BJ30:BK30"/>
    <mergeCell ref="BJ31:BK31"/>
    <mergeCell ref="BJ59:BK59"/>
    <mergeCell ref="R34:S34"/>
    <mergeCell ref="T34:U34"/>
    <mergeCell ref="BA54:BB54"/>
    <mergeCell ref="A63:N63"/>
    <mergeCell ref="R63:S63"/>
    <mergeCell ref="T63:U63"/>
    <mergeCell ref="BA63:BB63"/>
    <mergeCell ref="A59:A61"/>
    <mergeCell ref="R59:S59"/>
    <mergeCell ref="T59:U59"/>
    <mergeCell ref="BA59:BB59"/>
    <mergeCell ref="B48:E48"/>
    <mergeCell ref="B49:E50"/>
    <mergeCell ref="B57:N57"/>
    <mergeCell ref="T53:U53"/>
    <mergeCell ref="BA53:BB53"/>
    <mergeCell ref="BA57:BB57"/>
    <mergeCell ref="A48:A57"/>
    <mergeCell ref="R57:S57"/>
    <mergeCell ref="T57:U57"/>
    <mergeCell ref="R54:S54"/>
    <mergeCell ref="R56:S56"/>
    <mergeCell ref="T56:U56"/>
    <mergeCell ref="G55:N55"/>
    <mergeCell ref="R55:S55"/>
    <mergeCell ref="G53:N53"/>
    <mergeCell ref="T51:U51"/>
    <mergeCell ref="B54:E56"/>
    <mergeCell ref="G51:N51"/>
    <mergeCell ref="T8:U8"/>
    <mergeCell ref="BA8:BB8"/>
    <mergeCell ref="BJ8:BK8"/>
    <mergeCell ref="G9:N9"/>
    <mergeCell ref="BJ57:BK57"/>
    <mergeCell ref="G54:N54"/>
    <mergeCell ref="BJ51:BK51"/>
    <mergeCell ref="BJ52:BK52"/>
    <mergeCell ref="BJ53:BK53"/>
    <mergeCell ref="R14:S14"/>
    <mergeCell ref="T14:U14"/>
    <mergeCell ref="R12:S12"/>
    <mergeCell ref="T12:U12"/>
    <mergeCell ref="G33:N33"/>
    <mergeCell ref="R33:S33"/>
    <mergeCell ref="T33:U33"/>
    <mergeCell ref="BA33:BB33"/>
    <mergeCell ref="BJ33:BK33"/>
    <mergeCell ref="B51:E53"/>
    <mergeCell ref="BJ55:BK55"/>
    <mergeCell ref="G56:N56"/>
    <mergeCell ref="G49:N49"/>
    <mergeCell ref="BF3:BI3"/>
    <mergeCell ref="BJ15:BK15"/>
    <mergeCell ref="BA12:BB12"/>
    <mergeCell ref="R13:S13"/>
    <mergeCell ref="T13:U13"/>
    <mergeCell ref="BA13:BB13"/>
    <mergeCell ref="R15:S15"/>
    <mergeCell ref="T15:U15"/>
    <mergeCell ref="BA15:BB15"/>
    <mergeCell ref="BJ12:BK12"/>
    <mergeCell ref="BJ13:BK13"/>
    <mergeCell ref="T10:U10"/>
    <mergeCell ref="BA10:BB10"/>
    <mergeCell ref="T11:U11"/>
    <mergeCell ref="BA9:BB9"/>
    <mergeCell ref="BJ9:BK9"/>
    <mergeCell ref="BJ5:BK5"/>
    <mergeCell ref="A7:BK7"/>
    <mergeCell ref="A2:F5"/>
    <mergeCell ref="G2:BE5"/>
    <mergeCell ref="BF2:BI2"/>
    <mergeCell ref="BJ2:BK2"/>
    <mergeCell ref="BJ3:BK3"/>
    <mergeCell ref="BF4:BI4"/>
    <mergeCell ref="A65:BK65"/>
    <mergeCell ref="B38:N38"/>
    <mergeCell ref="G60:N60"/>
    <mergeCell ref="BJ61:BK61"/>
    <mergeCell ref="T61:U61"/>
    <mergeCell ref="BA61:BB61"/>
    <mergeCell ref="B60:E60"/>
    <mergeCell ref="B61:N61"/>
    <mergeCell ref="R61:S61"/>
    <mergeCell ref="A58:BK58"/>
    <mergeCell ref="R38:S38"/>
    <mergeCell ref="B59:E59"/>
    <mergeCell ref="A8:A38"/>
    <mergeCell ref="B8:E8"/>
    <mergeCell ref="G8:N8"/>
    <mergeCell ref="R8:S8"/>
    <mergeCell ref="BA38:BB38"/>
    <mergeCell ref="BJ38:BK38"/>
    <mergeCell ref="G36:N36"/>
    <mergeCell ref="T48:U48"/>
    <mergeCell ref="BJ63:BK63"/>
    <mergeCell ref="BJ49:BK49"/>
    <mergeCell ref="BJ50:BK50"/>
    <mergeCell ref="G52:N52"/>
  </mergeCells>
  <pageMargins left="0.47244094488188981" right="0.31496062992125984" top="0.74803149606299213" bottom="0.47244094488188981" header="0.31496062992125984" footer="0.31496062992125984"/>
  <pageSetup paperSize="9" scale="52" fitToHeight="0" orientation="landscape" r:id="rId1"/>
  <headerFooter>
    <oddFooter>&amp;L&amp;"Cambria,Normal"&amp;8(Form No: FRM-0012, Revizyon Tarihi: -, Revizyon No: 0)&amp;R&amp;8&amp;K002060Sayfa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ByrmTRD</dc:creator>
  <cp:lastModifiedBy>USER</cp:lastModifiedBy>
  <cp:lastPrinted>2025-02-10T11:11:07Z</cp:lastPrinted>
  <dcterms:created xsi:type="dcterms:W3CDTF">2019-03-26T12:45:22Z</dcterms:created>
  <dcterms:modified xsi:type="dcterms:W3CDTF">2025-09-29T13:08:51Z</dcterms:modified>
</cp:coreProperties>
</file>