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/>
  <mc:AlternateContent xmlns:mc="http://schemas.openxmlformats.org/markup-compatibility/2006">
    <mc:Choice Requires="x15">
      <x15ac:absPath xmlns:x15ac="http://schemas.microsoft.com/office/spreadsheetml/2010/11/ac" url="/Users/zlk/Desktop/"/>
    </mc:Choice>
  </mc:AlternateContent>
  <xr:revisionPtr revIDLastSave="0" documentId="8_{59133440-2F1A-CA4A-BB24-5B99C4F0506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yfa1" sheetId="1" r:id="rId1"/>
  </sheets>
  <definedNames>
    <definedName name="_xlnm._FilterDatabase" localSheetId="0" hidden="1">Sayfa1!$G$4:$G$72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11" i="1" l="1"/>
  <c r="F12" i="1"/>
  <c r="G12" i="1" s="1"/>
  <c r="F13" i="1"/>
  <c r="G13" i="1" s="1"/>
  <c r="F14" i="1"/>
  <c r="G14" i="1" s="1"/>
  <c r="G15" i="1"/>
  <c r="F16" i="1"/>
  <c r="G16" i="1" s="1"/>
  <c r="G18" i="1"/>
  <c r="F19" i="1"/>
  <c r="F20" i="1"/>
  <c r="F21" i="1"/>
  <c r="G21" i="1" s="1"/>
  <c r="F22" i="1"/>
  <c r="G22" i="1" s="1"/>
  <c r="F23" i="1"/>
  <c r="F24" i="1"/>
  <c r="F25" i="1"/>
  <c r="F26" i="1"/>
  <c r="F27" i="1"/>
  <c r="G27" i="1" s="1"/>
  <c r="F28" i="1"/>
  <c r="G28" i="1" s="1"/>
  <c r="F29" i="1"/>
  <c r="F30" i="1"/>
  <c r="G30" i="1" s="1"/>
  <c r="F31" i="1"/>
  <c r="G32" i="1"/>
  <c r="G33" i="1"/>
  <c r="G35" i="1"/>
  <c r="G36" i="1"/>
  <c r="F37" i="1"/>
  <c r="G38" i="1"/>
  <c r="G39" i="1"/>
  <c r="G40" i="1"/>
  <c r="F41" i="1"/>
  <c r="G41" i="1" s="1"/>
  <c r="F42" i="1"/>
  <c r="G42" i="1" s="1"/>
  <c r="F43" i="1"/>
  <c r="G43" i="1" s="1"/>
  <c r="F44" i="1"/>
  <c r="G44" i="1" s="1"/>
  <c r="G45" i="1"/>
  <c r="G46" i="1"/>
  <c r="F47" i="1"/>
  <c r="G47" i="1" s="1"/>
  <c r="F48" i="1"/>
  <c r="G48" i="1" s="1"/>
  <c r="F49" i="1"/>
  <c r="G49" i="1" s="1"/>
  <c r="F50" i="1"/>
  <c r="F51" i="1"/>
  <c r="F53" i="1"/>
  <c r="F54" i="1"/>
  <c r="F55" i="1"/>
  <c r="G55" i="1" s="1"/>
  <c r="F56" i="1"/>
  <c r="G56" i="1" s="1"/>
  <c r="F57" i="1"/>
  <c r="F58" i="1"/>
  <c r="F59" i="1"/>
  <c r="F60" i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F68" i="1"/>
  <c r="G68" i="1" s="1"/>
  <c r="F69" i="1"/>
  <c r="G70" i="1"/>
  <c r="F71" i="1"/>
  <c r="G71" i="1" s="1"/>
  <c r="F72" i="1"/>
  <c r="G72" i="1" s="1"/>
  <c r="F73" i="1"/>
  <c r="G73" i="1" s="1"/>
  <c r="F10" i="1"/>
  <c r="G11" i="1"/>
  <c r="G17" i="1"/>
  <c r="G19" i="1"/>
  <c r="G20" i="1"/>
  <c r="G23" i="1"/>
  <c r="G24" i="1"/>
  <c r="G25" i="1"/>
  <c r="G26" i="1"/>
  <c r="G29" i="1"/>
  <c r="G31" i="1"/>
  <c r="G34" i="1"/>
  <c r="G37" i="1"/>
  <c r="G50" i="1"/>
  <c r="G51" i="1"/>
  <c r="G52" i="1"/>
  <c r="G53" i="1"/>
  <c r="G54" i="1"/>
  <c r="G57" i="1"/>
  <c r="G58" i="1"/>
  <c r="G59" i="1"/>
  <c r="G60" i="1"/>
  <c r="G67" i="1"/>
  <c r="G69" i="1"/>
  <c r="G10" i="1"/>
</calcChain>
</file>

<file path=xl/sharedStrings.xml><?xml version="1.0" encoding="utf-8"?>
<sst xmlns="http://schemas.openxmlformats.org/spreadsheetml/2006/main" count="92" uniqueCount="89">
  <si>
    <t>İKTİSADİ VE İDARİ BİLİMLER FAKÜLTESİ</t>
  </si>
  <si>
    <t>İŞLETME BÖLÜMÜ</t>
  </si>
  <si>
    <t xml:space="preserve">2024-2028 STRATEJİK PLANI </t>
  </si>
  <si>
    <t xml:space="preserve"> 2025 YILI İZLEME VE DEĞERLENDİRME TABLOSU</t>
  </si>
  <si>
    <r>
      <rPr>
        <b/>
        <sz val="11"/>
        <color rgb="FFFFFFFF"/>
        <rFont val="Caladea"/>
        <family val="1"/>
      </rPr>
      <t>Puanlama (%)</t>
    </r>
  </si>
  <si>
    <t>0-50</t>
  </si>
  <si>
    <t>51 - 70</t>
  </si>
  <si>
    <t>71-85</t>
  </si>
  <si>
    <r>
      <rPr>
        <b/>
        <sz val="10"/>
        <color theme="0"/>
        <rFont val="Caladea"/>
        <family val="1"/>
      </rPr>
      <t>86</t>
    </r>
    <r>
      <rPr>
        <b/>
        <sz val="11"/>
        <color theme="0"/>
        <rFont val="Calibri"/>
        <family val="2"/>
        <charset val="162"/>
        <scheme val="minor"/>
      </rPr>
      <t xml:space="preserve"> - 100</t>
    </r>
  </si>
  <si>
    <r>
      <rPr>
        <b/>
        <sz val="10"/>
        <color rgb="FFFFFFFF"/>
        <rFont val="Caladea"/>
        <family val="1"/>
      </rPr>
      <t>Ulaşılamadı</t>
    </r>
  </si>
  <si>
    <t>İyileştirilmeli</t>
  </si>
  <si>
    <t>Makul</t>
  </si>
  <si>
    <r>
      <rPr>
        <b/>
        <sz val="10"/>
        <color rgb="FFFFFFFF"/>
        <rFont val="Caladea"/>
        <family val="1"/>
      </rPr>
      <t>Ulaşıldı</t>
    </r>
  </si>
  <si>
    <t>Hedef Göstergeler</t>
  </si>
  <si>
    <r>
      <rPr>
        <b/>
        <sz val="10"/>
        <color theme="1"/>
        <rFont val="Caladea"/>
        <family val="1"/>
      </rPr>
      <t>Plan Dönemi Başlangıç Değeri</t>
    </r>
  </si>
  <si>
    <t>SP 2025
Hedefi</t>
  </si>
  <si>
    <r>
      <rPr>
        <b/>
        <sz val="11"/>
        <color theme="1"/>
        <rFont val="Caladea"/>
        <family val="1"/>
      </rPr>
      <t>Hedef Yılı Gerçekleşme Göstergeleri</t>
    </r>
  </si>
  <si>
    <t>Ocak-Haziran Dönemi</t>
  </si>
  <si>
    <t>Temmuz-Aralık Dönemi</t>
  </si>
  <si>
    <t>TOPLAM</t>
  </si>
  <si>
    <r>
      <rPr>
        <b/>
        <sz val="11"/>
        <color theme="1"/>
        <rFont val="Caladea"/>
        <family val="1"/>
      </rPr>
      <t>Başarı Yüzdesi (%)</t>
    </r>
  </si>
  <si>
    <t>Gerçekleşme Durumu</t>
  </si>
  <si>
    <t>PG1.1.2.Öğretim üyesi başına düşen öğrenci sayısı (kanıt olarak hesaplama tablosunu excell formatında yükleyiniz)</t>
  </si>
  <si>
    <t>PG1.1.3. Öğretim elemanı başına düşen öğrenci sayısı (kanıt olarak hesaplama tablosunu excell formatında yükleyiniz)</t>
  </si>
  <si>
    <t>PG1.1.5. Eğiticilerin eğitimi programı kapsamında öğretim yetkinliğini geliştirici eğitimi alan akademik insan kaynağı sayısı</t>
  </si>
  <si>
    <t>PG1.2.1. Lisans programlarının genel doluluk oranı</t>
  </si>
  <si>
    <t>PG1.2.2. Akredite olan program sayısı</t>
  </si>
  <si>
    <t>PG1.2.3. Toplum beklentileri ve paydaş önerileri doğrultusunda güncellenmiş program sayısı</t>
  </si>
  <si>
    <t>PG1.2.4. Öz değerlendirme yapılan program sayısı</t>
  </si>
  <si>
    <t>PG1.3.1. Yan dal programlarına kayıtlı öğrenci sayısı</t>
  </si>
  <si>
    <t>PG1.3.2. Çift ana dal programlarına kayıtlı öğrenci sayısı</t>
  </si>
  <si>
    <t>PG1.3.3. Çift ana dal programlarından mezun öğrenci sayısı</t>
  </si>
  <si>
    <t>PG1.4.1. Lisans düzeyinde danışman başına düşen öğrenci sayısı</t>
  </si>
  <si>
    <t>PG1.4.2. Akademik danışmanlık hizmetlerinden memnuniyet oranı (%)</t>
  </si>
  <si>
    <t>PG1.4.5. Güncel meslek gereklilikleri hususunda kariyer danışmanlığı hizmetinden yararlanan öğrenci sayısı</t>
  </si>
  <si>
    <t>PG1.5.2. Dezavantajlı grupların sosyal entegrasyonuna yönelik yapılan faaliyet sayısı (her tür sosyal, kültürel, sportif ve eğitim faaliyetleri)</t>
  </si>
  <si>
    <t>PG2.2.1. Uluslararası kuruluşlar tarafından desteklenen proje sayısı</t>
  </si>
  <si>
    <t>PG2.2.2. Ulusal kuruluşlar tarafından desteklenen proje sayısı</t>
  </si>
  <si>
    <t>PG2.2.3. Özel sektör tarafından desteklenen proje sayısı</t>
  </si>
  <si>
    <t>PG2.2.4. Öğretim elemanlarının danışmanlık yaptığı kurum dışı fonlanan öğrenci projeleri sayısı</t>
  </si>
  <si>
    <t>PG2.3.1. Üniversitede gerçekleştirilen bilimsel etkinlik sayısı</t>
  </si>
  <si>
    <t>PG2.3.2. TÜBİTAK’tan hak kazanılan bilim insanı destekleme programı sayısı</t>
  </si>
  <si>
    <t>PG2.3.3. Öğretim elemanlarının katılım sağladığı bilimsel etkinlik sayısı</t>
  </si>
  <si>
    <t>PG2.3.4. Üniversite tarafından gerçekleştirilen araştırma yetkinliğini iyileştirmeye yönelik faaliyet sayısı</t>
  </si>
  <si>
    <t>PG2.5.1. Öğretim üyesi başına düşen uluslararası yayın sayısı (Web of Science (SCI, SCIExpanded, SSCI, AHCI))</t>
  </si>
  <si>
    <t>0.23</t>
  </si>
  <si>
    <t>PG2.5.2. Öğretim elemanı başına düşen uluslararası yayın sayısı (Scopus)</t>
  </si>
  <si>
    <t>0.38</t>
  </si>
  <si>
    <t>PG2.5.3. Öğretim elemanı başına düşen ulusal yayın sayısı (TR Dizin)</t>
  </si>
  <si>
    <t>0.15</t>
  </si>
  <si>
    <t>PG2.5.5. Q1 (Web of Science) Yayın Oranı (%)</t>
  </si>
  <si>
    <t>PG3.1.1. Uluslararası iş birliği ile yapılmış yayın sayısı</t>
  </si>
  <si>
    <t>PG3.1.2. Uluslararası iş birliği ile yürütülen proje sayısı</t>
  </si>
  <si>
    <t>PG3.1.3. Ulusal /Uluslararası iş birliği ile yapılan bilimsel etkinlik sayısı</t>
  </si>
  <si>
    <t>PG3.1.4. Ulusal ve Uluslararası iş birlikleri kapsamında yapılmış makale ve projelerde yer alan kadın öğretim elemanı sayısı</t>
  </si>
  <si>
    <t>PG3.3.2. Öğrenciler tarafından gerçekleştirilen sosyal sorumluluk projelerinin sayısı</t>
  </si>
  <si>
    <t>PG3.4.1. Fakülte tarafından düzenlenen öğrencilere yönelik sosyal, kültürel ve sportif faaliyet sayısı</t>
  </si>
  <si>
    <t>PG3.4.2. Öğrenci kulüp ve topluluk sayısı</t>
  </si>
  <si>
    <t>PG3.4.3. Öğrenci kulüplerinin toplam üye sayısı</t>
  </si>
  <si>
    <t>PG3.4.4. Öğrenci kulüplerinin yıllık faaliyet sayısı</t>
  </si>
  <si>
    <t>PG4.1.1. İhtisaslaşma alanında uluslararası indeksli yayın sayısı (Web of Science, Scopus)</t>
  </si>
  <si>
    <t>PG4.1.2. İhtisaslaşma alanında toplam yayın sayısı (Web of Science)</t>
  </si>
  <si>
    <t>PG4.1.4. İhtisaslaşma alanına yönelik görev alan akademisyen sayısı</t>
  </si>
  <si>
    <t>PG4.1.5. İhtisaslaşma alanında yürütülmekte olan lisansüstü tez sayısı</t>
  </si>
  <si>
    <t>PG4.2.1. İhtisaslaşma alanında yürütülmekte olan BAP destekli proje sayısı</t>
  </si>
  <si>
    <t>PG4.2.2. İhtisaslaşma alanında yürütülmekte olan ve kurum dışı fonlarca desteklenen proje sayısı</t>
  </si>
  <si>
    <t>PG4.2.4. İhtisaslaşma alanındaki projelerde yer alan kadın öğretim elemanı sayısı</t>
  </si>
  <si>
    <t>PG4.3.1. İhtisaslaşma alanına yönelik gerçekleştirilen bilimsel (çalıştay/ kongre/ konferans/ sempozyum/ seminer/ panel/ söyleşi) etkinlik sayısı</t>
  </si>
  <si>
    <t>PG4.3.2. İhtisaslaşma alanına yönelik gerçekleştirilen kurs/eğitim sayısı</t>
  </si>
  <si>
    <t>PG4.3.3. İhtisaslaşma alanına yönelik dış paydaşlarla gerçekleştirilen toplantı sayısı</t>
  </si>
  <si>
    <t>PG4.4.1. İhtisaslaşma alanıyla ilgili Lisans ders sayısı</t>
  </si>
  <si>
    <t>PG4.5.1. İhtisaslaşma alanında bölgedeki diğer kamu kurumlarıyla yürütülen ortak proje sayısı </t>
  </si>
  <si>
    <t>PG4.5.2. İhtisaslaşma alanıyla ilgili bölgedeki paydaşlarla oluşturulan iş birliği / protokol sayısı</t>
  </si>
  <si>
    <t>PG 5.1.1. Akademik ve idari insan kaynağının mesleki ve kişisel gelişimine yönelik verilen eğitim sayısı</t>
  </si>
  <si>
    <t>PG 5.1.2. Akademik insan kaynağının kuruma ilişkin memnuniyet oranı (%)</t>
  </si>
  <si>
    <t>PG 5.1.3. İdari insan kaynağının kuruma ilişkin memnuniyet oranı (%)</t>
  </si>
  <si>
    <t>PG5.2.1. Karar alma süreçlerine yönelik toplantılara katılan akademik insan kaynağı sayısı</t>
  </si>
  <si>
    <t>PG5.2.2. Karar alma süreçlerine yönelik toplantılara katılan idari insan kaynağı sayısı</t>
  </si>
  <si>
    <t>PG5.2.3. Karar alma süreçlerine yönelik toplantılara katılan öğrenci sayısı</t>
  </si>
  <si>
    <t>PG5.2.4. Karar alma süreçlerine katılan dış paydaş sayısı</t>
  </si>
  <si>
    <t>PG5.2.5. Karar alma süreçlerine katılan mezun sayısı</t>
  </si>
  <si>
    <t>PG5.3.1. Uluslararası öğrenci sayısı</t>
  </si>
  <si>
    <t>PG5.3.2. Uluslararası değişim programları ile gelen öğrenci sayısı</t>
  </si>
  <si>
    <t>PG5.3.3. Uluslararası değişim programları ile gelen öğretim elemanı sayısı</t>
  </si>
  <si>
    <t>PG5.3.4. Uluslararası değişim programları ile giden öğretim elemanı sayısı</t>
  </si>
  <si>
    <t>PG5.3.5. Uluslararası değişim programları ile giden öğrenci sayısı</t>
  </si>
  <si>
    <t>H.5.5.1. Kalite süreçleri kapsamında dış paydaşlarla gerçekleştirilen geribildirim ve değerlendirme toplantılarının sayısı</t>
  </si>
  <si>
    <t>H.5.5.2. Kalite kültürünü yaygınlaştırma amacıyla düzenlenen faaliyet (toplantı, çalıştay vb.) sayısı</t>
  </si>
  <si>
    <t>H.5.5.3. Kalite süreçleri kapsamında iç paydaşlarla gerçekleştirilen geribildirim ve değerlendirme toplantılarının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</si>
</sst>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22">
    <font>
      <sz val="11"/>
      <color theme="1"/>
      <name val="Calibri"/>
      <family val="2"/>
      <charset val="162"/>
      <scheme val="minor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b/>
      <sz val="10"/>
      <color rgb="FF001F5F"/>
      <name val="Caladea"/>
      <family val="2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2"/>
      <color theme="1"/>
      <name val="Caladea"/>
    </font>
    <font>
      <b/>
      <sz val="12"/>
      <color theme="1"/>
      <name val="Caladea"/>
      <family val="1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10"/>
      <color theme="1"/>
      <name val="Caladea"/>
    </font>
    <font>
      <b/>
      <sz val="10"/>
      <color theme="1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b/>
      <sz val="10"/>
      <name val="Caladea"/>
      <charset val="162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4" tint="-0.249977111117893"/>
      <name val="Caladea"/>
      <family val="1"/>
    </font>
    <font>
      <b/>
      <sz val="16"/>
      <color theme="4" tint="-0.249977111117893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shrinkToFit="1"/>
    </xf>
    <xf numFmtId="2" fontId="5" fillId="8" borderId="1" xfId="0" applyNumberFormat="1" applyFont="1" applyFill="1" applyBorder="1" applyAlignment="1">
      <alignment horizontal="center" vertical="center" shrinkToFit="1"/>
    </xf>
    <xf numFmtId="165" fontId="5" fillId="8" borderId="1" xfId="0" applyNumberFormat="1" applyFont="1" applyFill="1" applyBorder="1" applyAlignment="1">
      <alignment horizontal="center" vertical="center" shrinkToFit="1"/>
    </xf>
    <xf numFmtId="165" fontId="6" fillId="7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2" fontId="5" fillId="9" borderId="1" xfId="0" applyNumberFormat="1" applyFont="1" applyFill="1" applyBorder="1" applyAlignment="1">
      <alignment horizontal="center" vertical="center" shrinkToFit="1"/>
    </xf>
    <xf numFmtId="165" fontId="4" fillId="5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65" fontId="4" fillId="8" borderId="4" xfId="0" applyNumberFormat="1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shrinkToFit="1"/>
    </xf>
    <xf numFmtId="0" fontId="5" fillId="8" borderId="6" xfId="0" quotePrefix="1" applyFont="1" applyFill="1" applyBorder="1" applyAlignment="1">
      <alignment horizontal="center" vertical="center" shrinkToFit="1"/>
    </xf>
    <xf numFmtId="2" fontId="5" fillId="8" borderId="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wrapText="1"/>
    </xf>
    <xf numFmtId="9" fontId="5" fillId="8" borderId="1" xfId="2" applyFont="1" applyFill="1" applyBorder="1" applyAlignment="1">
      <alignment horizontal="center" vertical="center" shrinkToFit="1"/>
    </xf>
    <xf numFmtId="9" fontId="5" fillId="8" borderId="1" xfId="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showZeros="0" tabSelected="1" zoomScale="130" zoomScaleNormal="130" workbookViewId="0">
      <selection sqref="A1:H1"/>
    </sheetView>
  </sheetViews>
  <sheetFormatPr baseColWidth="10" defaultColWidth="8.83203125" defaultRowHeight="15"/>
  <cols>
    <col min="1" max="1" width="79.33203125" style="25" customWidth="1"/>
    <col min="2" max="6" width="11.83203125" style="1" customWidth="1"/>
    <col min="7" max="7" width="11.83203125" style="12" customWidth="1"/>
    <col min="8" max="8" width="14" style="2" customWidth="1"/>
    <col min="10" max="10" width="23.5" bestFit="1" customWidth="1"/>
  </cols>
  <sheetData>
    <row r="1" spans="1:8" ht="20">
      <c r="A1" s="32" t="s">
        <v>0</v>
      </c>
      <c r="B1" s="32"/>
      <c r="C1" s="32"/>
      <c r="D1" s="32"/>
      <c r="E1" s="32"/>
      <c r="F1" s="32"/>
      <c r="G1" s="32"/>
      <c r="H1" s="32"/>
    </row>
    <row r="2" spans="1:8" ht="20">
      <c r="A2" s="32" t="s">
        <v>1</v>
      </c>
      <c r="B2" s="32"/>
      <c r="C2" s="32"/>
      <c r="D2" s="32"/>
      <c r="E2" s="32"/>
      <c r="F2" s="32"/>
      <c r="G2" s="32"/>
      <c r="H2" s="32"/>
    </row>
    <row r="3" spans="1:8" ht="20">
      <c r="A3" s="32" t="s">
        <v>2</v>
      </c>
      <c r="B3" s="32"/>
      <c r="C3" s="32"/>
      <c r="D3" s="32"/>
      <c r="E3" s="32"/>
      <c r="F3" s="32"/>
      <c r="G3" s="32"/>
      <c r="H3" s="32"/>
    </row>
    <row r="4" spans="1:8" ht="20">
      <c r="A4" s="32" t="s">
        <v>3</v>
      </c>
      <c r="B4" s="32"/>
      <c r="C4" s="32"/>
      <c r="D4" s="32"/>
      <c r="E4" s="32"/>
      <c r="F4" s="32"/>
      <c r="G4" s="32"/>
      <c r="H4" s="32"/>
    </row>
    <row r="5" spans="1:8">
      <c r="A5" s="40"/>
      <c r="B5" s="40"/>
      <c r="C5" s="40"/>
      <c r="D5" s="40"/>
      <c r="E5" s="39" t="s">
        <v>4</v>
      </c>
      <c r="F5" s="39"/>
      <c r="G5" s="39"/>
      <c r="H5" s="39"/>
    </row>
    <row r="6" spans="1:8" ht="16">
      <c r="A6" s="40"/>
      <c r="B6" s="40"/>
      <c r="C6" s="40"/>
      <c r="D6" s="40"/>
      <c r="E6" s="18" t="s">
        <v>5</v>
      </c>
      <c r="F6" s="19" t="s">
        <v>6</v>
      </c>
      <c r="G6" s="3" t="s">
        <v>7</v>
      </c>
      <c r="H6" s="16" t="s">
        <v>8</v>
      </c>
    </row>
    <row r="7" spans="1:8">
      <c r="A7" s="41"/>
      <c r="B7" s="41"/>
      <c r="C7" s="41"/>
      <c r="D7" s="41"/>
      <c r="E7" s="5" t="s">
        <v>9</v>
      </c>
      <c r="F7" s="14" t="s">
        <v>10</v>
      </c>
      <c r="G7" s="4" t="s">
        <v>11</v>
      </c>
      <c r="H7" s="15" t="s">
        <v>12</v>
      </c>
    </row>
    <row r="8" spans="1:8">
      <c r="A8" s="33" t="s">
        <v>13</v>
      </c>
      <c r="B8" s="35" t="s">
        <v>14</v>
      </c>
      <c r="C8" s="36" t="s">
        <v>15</v>
      </c>
      <c r="D8" s="38" t="s">
        <v>16</v>
      </c>
      <c r="E8" s="38"/>
      <c r="F8" s="38"/>
      <c r="G8" s="38"/>
      <c r="H8" s="38"/>
    </row>
    <row r="9" spans="1:8" ht="48">
      <c r="A9" s="34"/>
      <c r="B9" s="35"/>
      <c r="C9" s="37"/>
      <c r="D9" s="6" t="s">
        <v>17</v>
      </c>
      <c r="E9" s="6" t="s">
        <v>18</v>
      </c>
      <c r="F9" s="17" t="s">
        <v>19</v>
      </c>
      <c r="G9" s="11" t="s">
        <v>20</v>
      </c>
      <c r="H9" s="7" t="s">
        <v>21</v>
      </c>
    </row>
    <row r="10" spans="1:8" ht="32.25" customHeight="1">
      <c r="A10" s="29" t="s">
        <v>22</v>
      </c>
      <c r="B10" s="26"/>
      <c r="C10" s="13"/>
      <c r="D10" s="8"/>
      <c r="E10" s="8"/>
      <c r="F10" s="8">
        <f>SUM(D10:E10)</f>
        <v>0</v>
      </c>
      <c r="G10" s="30" t="e">
        <f>F10/C10</f>
        <v>#DIV/0!</v>
      </c>
      <c r="H10" s="20"/>
    </row>
    <row r="11" spans="1:8" ht="32.25" customHeight="1">
      <c r="A11" s="29" t="s">
        <v>23</v>
      </c>
      <c r="B11" s="27"/>
      <c r="C11" s="13"/>
      <c r="D11" s="8"/>
      <c r="E11" s="8"/>
      <c r="F11" s="8">
        <f t="shared" ref="F11:F73" si="0">SUM(D11:E11)</f>
        <v>0</v>
      </c>
      <c r="G11" s="30" t="e">
        <f t="shared" ref="G11:G73" si="1">F11/C11</f>
        <v>#DIV/0!</v>
      </c>
      <c r="H11" s="21"/>
    </row>
    <row r="12" spans="1:8" ht="32.25" customHeight="1">
      <c r="A12" s="29" t="s">
        <v>24</v>
      </c>
      <c r="B12" s="27"/>
      <c r="C12" s="13">
        <v>12</v>
      </c>
      <c r="D12" s="8">
        <v>3</v>
      </c>
      <c r="E12" s="8"/>
      <c r="F12" s="8">
        <f t="shared" si="0"/>
        <v>3</v>
      </c>
      <c r="G12" s="30">
        <f>F12/C12</f>
        <v>0.25</v>
      </c>
      <c r="H12" s="21"/>
    </row>
    <row r="13" spans="1:8" ht="32.25" customHeight="1">
      <c r="A13" s="29" t="s">
        <v>25</v>
      </c>
      <c r="B13" s="26"/>
      <c r="C13" s="13">
        <v>98.5</v>
      </c>
      <c r="D13" s="8">
        <v>95</v>
      </c>
      <c r="E13" s="8"/>
      <c r="F13" s="8">
        <f t="shared" si="0"/>
        <v>95</v>
      </c>
      <c r="G13" s="31">
        <f t="shared" si="1"/>
        <v>0.96</v>
      </c>
      <c r="H13" s="22"/>
    </row>
    <row r="14" spans="1:8" ht="32.25" customHeight="1">
      <c r="A14" s="29" t="s">
        <v>26</v>
      </c>
      <c r="B14" s="26"/>
      <c r="C14" s="13">
        <v>1</v>
      </c>
      <c r="D14" s="8">
        <v>1</v>
      </c>
      <c r="E14" s="8"/>
      <c r="F14" s="8">
        <f t="shared" si="0"/>
        <v>1</v>
      </c>
      <c r="G14" s="30">
        <f t="shared" si="1"/>
        <v>1</v>
      </c>
      <c r="H14" s="22"/>
    </row>
    <row r="15" spans="1:8" ht="32.25" customHeight="1">
      <c r="A15" s="29" t="s">
        <v>27</v>
      </c>
      <c r="B15" s="26"/>
      <c r="C15" s="13">
        <v>1</v>
      </c>
      <c r="D15" s="8">
        <v>0</v>
      </c>
      <c r="E15" s="8"/>
      <c r="F15" s="8">
        <v>0</v>
      </c>
      <c r="G15" s="30">
        <f t="shared" si="1"/>
        <v>0</v>
      </c>
      <c r="H15" s="22"/>
    </row>
    <row r="16" spans="1:8" ht="32.25" customHeight="1">
      <c r="A16" s="29" t="s">
        <v>28</v>
      </c>
      <c r="B16" s="26"/>
      <c r="C16" s="13">
        <v>1</v>
      </c>
      <c r="D16" s="8">
        <v>0</v>
      </c>
      <c r="E16" s="8"/>
      <c r="F16" s="8">
        <f t="shared" si="0"/>
        <v>0</v>
      </c>
      <c r="G16" s="30">
        <f t="shared" si="1"/>
        <v>0</v>
      </c>
      <c r="H16" s="20"/>
    </row>
    <row r="17" spans="1:8" ht="32.25" customHeight="1">
      <c r="A17" s="29" t="s">
        <v>29</v>
      </c>
      <c r="B17" s="27"/>
      <c r="C17" s="13">
        <v>0</v>
      </c>
      <c r="D17" s="8"/>
      <c r="E17" s="8"/>
      <c r="F17" s="8">
        <v>0</v>
      </c>
      <c r="G17" s="30" t="e">
        <f t="shared" si="1"/>
        <v>#DIV/0!</v>
      </c>
      <c r="H17" s="22"/>
    </row>
    <row r="18" spans="1:8" ht="32.25" customHeight="1">
      <c r="A18" s="29" t="s">
        <v>30</v>
      </c>
      <c r="B18" s="26"/>
      <c r="C18" s="13">
        <v>1</v>
      </c>
      <c r="D18" s="9">
        <v>0</v>
      </c>
      <c r="E18" s="9">
        <v>0</v>
      </c>
      <c r="F18" s="8">
        <v>0</v>
      </c>
      <c r="G18" s="30">
        <f t="shared" si="1"/>
        <v>0</v>
      </c>
      <c r="H18" s="22"/>
    </row>
    <row r="19" spans="1:8" ht="32.25" customHeight="1">
      <c r="A19" s="29" t="s">
        <v>31</v>
      </c>
      <c r="B19" s="28"/>
      <c r="C19" s="13">
        <v>0</v>
      </c>
      <c r="D19" s="9"/>
      <c r="E19" s="9"/>
      <c r="F19" s="8">
        <f t="shared" si="0"/>
        <v>0</v>
      </c>
      <c r="G19" s="30" t="e">
        <f t="shared" si="1"/>
        <v>#DIV/0!</v>
      </c>
      <c r="H19" s="20"/>
    </row>
    <row r="20" spans="1:8" ht="32.25" customHeight="1">
      <c r="A20" s="29" t="s">
        <v>32</v>
      </c>
      <c r="B20" s="28"/>
      <c r="C20" s="13">
        <v>29</v>
      </c>
      <c r="D20" s="9">
        <v>35</v>
      </c>
      <c r="E20" s="9"/>
      <c r="F20" s="8">
        <f t="shared" si="0"/>
        <v>35</v>
      </c>
      <c r="G20" s="30">
        <f t="shared" si="1"/>
        <v>1.21</v>
      </c>
      <c r="H20" s="22"/>
    </row>
    <row r="21" spans="1:8" ht="32.25" customHeight="1">
      <c r="A21" s="29" t="s">
        <v>33</v>
      </c>
      <c r="B21" s="26"/>
      <c r="C21" s="13">
        <v>76</v>
      </c>
      <c r="D21" s="8"/>
      <c r="E21" s="8"/>
      <c r="F21" s="8">
        <f t="shared" si="0"/>
        <v>0</v>
      </c>
      <c r="G21" s="30">
        <f t="shared" si="1"/>
        <v>0</v>
      </c>
      <c r="H21" s="20"/>
    </row>
    <row r="22" spans="1:8" ht="32.25" customHeight="1">
      <c r="A22" s="29" t="s">
        <v>34</v>
      </c>
      <c r="B22" s="26"/>
      <c r="C22" s="13"/>
      <c r="D22" s="8"/>
      <c r="E22" s="8"/>
      <c r="F22" s="8">
        <f t="shared" si="0"/>
        <v>0</v>
      </c>
      <c r="G22" s="30" t="e">
        <f t="shared" si="1"/>
        <v>#DIV/0!</v>
      </c>
      <c r="H22" s="21"/>
    </row>
    <row r="23" spans="1:8" ht="32.25" customHeight="1">
      <c r="A23" s="29" t="s">
        <v>35</v>
      </c>
      <c r="B23" s="26"/>
      <c r="C23" s="13"/>
      <c r="D23" s="8"/>
      <c r="E23" s="8"/>
      <c r="F23" s="8">
        <f t="shared" si="0"/>
        <v>0</v>
      </c>
      <c r="G23" s="30" t="e">
        <f t="shared" si="1"/>
        <v>#DIV/0!</v>
      </c>
      <c r="H23" s="20"/>
    </row>
    <row r="24" spans="1:8" ht="32.25" customHeight="1">
      <c r="A24" s="29" t="s">
        <v>36</v>
      </c>
      <c r="B24" s="26"/>
      <c r="C24" s="13"/>
      <c r="D24" s="8"/>
      <c r="E24" s="8"/>
      <c r="F24" s="8">
        <f t="shared" si="0"/>
        <v>0</v>
      </c>
      <c r="G24" s="30" t="e">
        <f t="shared" si="1"/>
        <v>#DIV/0!</v>
      </c>
      <c r="H24" s="21"/>
    </row>
    <row r="25" spans="1:8" ht="32.25" customHeight="1">
      <c r="A25" s="29" t="s">
        <v>37</v>
      </c>
      <c r="B25" s="26"/>
      <c r="C25" s="13"/>
      <c r="D25" s="8"/>
      <c r="E25" s="8"/>
      <c r="F25" s="8">
        <f t="shared" si="0"/>
        <v>0</v>
      </c>
      <c r="G25" s="30" t="e">
        <f t="shared" si="1"/>
        <v>#DIV/0!</v>
      </c>
      <c r="H25" s="20"/>
    </row>
    <row r="26" spans="1:8" ht="32.25" customHeight="1">
      <c r="A26" s="29" t="s">
        <v>38</v>
      </c>
      <c r="B26" s="26"/>
      <c r="C26" s="13"/>
      <c r="D26" s="8"/>
      <c r="E26" s="8"/>
      <c r="F26" s="8">
        <f t="shared" si="0"/>
        <v>0</v>
      </c>
      <c r="G26" s="30" t="e">
        <f t="shared" si="1"/>
        <v>#DIV/0!</v>
      </c>
      <c r="H26" s="20"/>
    </row>
    <row r="27" spans="1:8" ht="32.25" customHeight="1">
      <c r="A27" s="29" t="s">
        <v>39</v>
      </c>
      <c r="B27" s="26"/>
      <c r="C27" s="13">
        <v>5</v>
      </c>
      <c r="D27" s="8">
        <v>2</v>
      </c>
      <c r="E27" s="8"/>
      <c r="F27" s="8">
        <f t="shared" si="0"/>
        <v>2</v>
      </c>
      <c r="G27" s="30">
        <f t="shared" si="1"/>
        <v>0.4</v>
      </c>
      <c r="H27" s="20"/>
    </row>
    <row r="28" spans="1:8" ht="32.25" customHeight="1">
      <c r="A28" s="29" t="s">
        <v>40</v>
      </c>
      <c r="B28" s="26"/>
      <c r="C28" s="13">
        <v>1</v>
      </c>
      <c r="D28" s="8">
        <v>0</v>
      </c>
      <c r="E28" s="8"/>
      <c r="F28" s="8">
        <f t="shared" si="0"/>
        <v>0</v>
      </c>
      <c r="G28" s="30">
        <f t="shared" si="1"/>
        <v>0</v>
      </c>
      <c r="H28" s="20"/>
    </row>
    <row r="29" spans="1:8" ht="32.25" customHeight="1">
      <c r="A29" s="29" t="s">
        <v>41</v>
      </c>
      <c r="B29" s="26"/>
      <c r="C29" s="13"/>
      <c r="D29" s="8"/>
      <c r="E29" s="8"/>
      <c r="F29" s="8">
        <f t="shared" si="0"/>
        <v>0</v>
      </c>
      <c r="G29" s="30" t="e">
        <f t="shared" si="1"/>
        <v>#DIV/0!</v>
      </c>
      <c r="H29" s="20"/>
    </row>
    <row r="30" spans="1:8" ht="32.25" customHeight="1">
      <c r="A30" s="29" t="s">
        <v>42</v>
      </c>
      <c r="B30" s="26"/>
      <c r="C30" s="13">
        <v>10</v>
      </c>
      <c r="D30" s="8">
        <v>2</v>
      </c>
      <c r="E30" s="8"/>
      <c r="F30" s="8">
        <f t="shared" si="0"/>
        <v>2</v>
      </c>
      <c r="G30" s="30">
        <f t="shared" si="1"/>
        <v>0.2</v>
      </c>
      <c r="H30" s="20"/>
    </row>
    <row r="31" spans="1:8" ht="32.25" customHeight="1">
      <c r="A31" s="29" t="s">
        <v>43</v>
      </c>
      <c r="B31" s="26"/>
      <c r="C31" s="13"/>
      <c r="D31" s="8"/>
      <c r="E31" s="8"/>
      <c r="F31" s="8">
        <f t="shared" si="0"/>
        <v>0</v>
      </c>
      <c r="G31" s="30" t="e">
        <f t="shared" si="1"/>
        <v>#DIV/0!</v>
      </c>
      <c r="H31" s="21"/>
    </row>
    <row r="32" spans="1:8" ht="32.25" customHeight="1">
      <c r="A32" s="29" t="s">
        <v>44</v>
      </c>
      <c r="B32" s="28"/>
      <c r="C32" s="13">
        <v>0.22</v>
      </c>
      <c r="D32" s="9" t="s">
        <v>49</v>
      </c>
      <c r="E32" s="9"/>
      <c r="F32" s="8" t="s">
        <v>45</v>
      </c>
      <c r="G32" s="30" t="e">
        <f t="shared" si="1"/>
        <v>#VALUE!</v>
      </c>
      <c r="H32" s="23"/>
    </row>
    <row r="33" spans="1:8" ht="32.25" customHeight="1">
      <c r="A33" s="29" t="s">
        <v>46</v>
      </c>
      <c r="B33" s="28"/>
      <c r="C33" s="13">
        <v>0.05</v>
      </c>
      <c r="D33" s="9" t="s">
        <v>47</v>
      </c>
      <c r="E33" s="9"/>
      <c r="F33" s="8" t="s">
        <v>47</v>
      </c>
      <c r="G33" s="30" t="e">
        <f t="shared" si="1"/>
        <v>#VALUE!</v>
      </c>
      <c r="H33" s="20"/>
    </row>
    <row r="34" spans="1:8" ht="32.25" customHeight="1">
      <c r="A34" s="29" t="s">
        <v>48</v>
      </c>
      <c r="B34" s="28"/>
      <c r="C34" s="13">
        <v>0.85</v>
      </c>
      <c r="D34" s="9" t="s">
        <v>49</v>
      </c>
      <c r="E34" s="9"/>
      <c r="F34" s="8" t="s">
        <v>49</v>
      </c>
      <c r="G34" s="30" t="e">
        <f t="shared" si="1"/>
        <v>#VALUE!</v>
      </c>
      <c r="H34" s="21"/>
    </row>
    <row r="35" spans="1:8" ht="32.25" customHeight="1">
      <c r="A35" s="29" t="s">
        <v>50</v>
      </c>
      <c r="B35" s="28"/>
      <c r="C35" s="13">
        <v>5</v>
      </c>
      <c r="D35" s="9">
        <v>0</v>
      </c>
      <c r="E35" s="9"/>
      <c r="F35" s="8">
        <v>0</v>
      </c>
      <c r="G35" s="30">
        <f t="shared" si="1"/>
        <v>0</v>
      </c>
      <c r="H35" s="21"/>
    </row>
    <row r="36" spans="1:8" ht="32.25" customHeight="1">
      <c r="A36" s="29" t="s">
        <v>51</v>
      </c>
      <c r="B36" s="26"/>
      <c r="C36" s="13">
        <v>0</v>
      </c>
      <c r="D36" s="8">
        <v>0</v>
      </c>
      <c r="E36" s="8"/>
      <c r="F36" s="8">
        <v>0</v>
      </c>
      <c r="G36" s="30" t="e">
        <f t="shared" si="1"/>
        <v>#DIV/0!</v>
      </c>
      <c r="H36" s="21"/>
    </row>
    <row r="37" spans="1:8" ht="32.25" customHeight="1">
      <c r="A37" s="29" t="s">
        <v>52</v>
      </c>
      <c r="B37" s="26"/>
      <c r="C37" s="13"/>
      <c r="D37" s="8"/>
      <c r="E37" s="8"/>
      <c r="F37" s="8">
        <f t="shared" si="0"/>
        <v>0</v>
      </c>
      <c r="G37" s="30" t="e">
        <f t="shared" si="1"/>
        <v>#DIV/0!</v>
      </c>
      <c r="H37" s="21"/>
    </row>
    <row r="38" spans="1:8" ht="32.25" customHeight="1">
      <c r="A38" s="29" t="s">
        <v>53</v>
      </c>
      <c r="B38" s="26"/>
      <c r="C38" s="13">
        <v>0</v>
      </c>
      <c r="D38" s="8">
        <v>0</v>
      </c>
      <c r="E38" s="8"/>
      <c r="F38" s="8">
        <v>0</v>
      </c>
      <c r="G38" s="30" t="e">
        <f t="shared" si="1"/>
        <v>#DIV/0!</v>
      </c>
      <c r="H38" s="20"/>
    </row>
    <row r="39" spans="1:8" ht="32.25" customHeight="1">
      <c r="A39" s="29" t="s">
        <v>54</v>
      </c>
      <c r="B39" s="26"/>
      <c r="C39" s="13">
        <v>1</v>
      </c>
      <c r="D39" s="8">
        <v>4</v>
      </c>
      <c r="E39" s="8"/>
      <c r="F39" s="8">
        <v>3</v>
      </c>
      <c r="G39" s="30">
        <f t="shared" si="1"/>
        <v>3</v>
      </c>
      <c r="H39" s="21"/>
    </row>
    <row r="40" spans="1:8" ht="32.25" customHeight="1">
      <c r="A40" s="29" t="s">
        <v>55</v>
      </c>
      <c r="B40" s="26"/>
      <c r="C40" s="13">
        <v>2</v>
      </c>
      <c r="D40" s="8">
        <v>0</v>
      </c>
      <c r="E40" s="8"/>
      <c r="F40" s="8">
        <v>0</v>
      </c>
      <c r="G40" s="30">
        <f t="shared" si="1"/>
        <v>0</v>
      </c>
      <c r="H40" s="20"/>
    </row>
    <row r="41" spans="1:8" ht="32.25" customHeight="1">
      <c r="A41" s="29" t="s">
        <v>56</v>
      </c>
      <c r="B41" s="26"/>
      <c r="C41" s="13"/>
      <c r="D41" s="8"/>
      <c r="E41" s="8"/>
      <c r="F41" s="8">
        <f t="shared" si="0"/>
        <v>0</v>
      </c>
      <c r="G41" s="30" t="e">
        <f t="shared" si="1"/>
        <v>#DIV/0!</v>
      </c>
      <c r="H41" s="20"/>
    </row>
    <row r="42" spans="1:8" ht="32.25" customHeight="1">
      <c r="A42" s="29" t="s">
        <v>57</v>
      </c>
      <c r="B42" s="26"/>
      <c r="C42" s="13">
        <v>2</v>
      </c>
      <c r="D42" s="8">
        <v>2</v>
      </c>
      <c r="E42" s="8"/>
      <c r="F42" s="8">
        <f t="shared" si="0"/>
        <v>2</v>
      </c>
      <c r="G42" s="30">
        <f t="shared" si="1"/>
        <v>1</v>
      </c>
      <c r="H42" s="20"/>
    </row>
    <row r="43" spans="1:8" ht="32.25" customHeight="1">
      <c r="A43" s="29" t="s">
        <v>58</v>
      </c>
      <c r="B43" s="26"/>
      <c r="C43" s="13">
        <v>80</v>
      </c>
      <c r="D43" s="8">
        <v>117</v>
      </c>
      <c r="E43" s="8"/>
      <c r="F43" s="8">
        <f t="shared" si="0"/>
        <v>117</v>
      </c>
      <c r="G43" s="30">
        <f t="shared" si="1"/>
        <v>1.46</v>
      </c>
      <c r="H43" s="20"/>
    </row>
    <row r="44" spans="1:8" ht="32.25" customHeight="1">
      <c r="A44" s="29" t="s">
        <v>59</v>
      </c>
      <c r="B44" s="26"/>
      <c r="C44" s="13">
        <v>2</v>
      </c>
      <c r="D44" s="8">
        <v>2</v>
      </c>
      <c r="E44" s="8"/>
      <c r="F44" s="8">
        <f t="shared" si="0"/>
        <v>2</v>
      </c>
      <c r="G44" s="30">
        <f t="shared" si="1"/>
        <v>1</v>
      </c>
      <c r="H44" s="21"/>
    </row>
    <row r="45" spans="1:8" ht="32.25" customHeight="1">
      <c r="A45" s="29" t="s">
        <v>60</v>
      </c>
      <c r="B45" s="26"/>
      <c r="C45" s="13">
        <v>1</v>
      </c>
      <c r="D45" s="8">
        <v>0</v>
      </c>
      <c r="E45" s="8"/>
      <c r="F45" s="8">
        <v>0</v>
      </c>
      <c r="G45" s="30">
        <f t="shared" si="1"/>
        <v>0</v>
      </c>
      <c r="H45" s="23"/>
    </row>
    <row r="46" spans="1:8" ht="32.25" customHeight="1">
      <c r="A46" s="29" t="s">
        <v>61</v>
      </c>
      <c r="B46" s="26"/>
      <c r="C46" s="13">
        <v>1</v>
      </c>
      <c r="D46" s="8">
        <v>0</v>
      </c>
      <c r="E46" s="8"/>
      <c r="F46" s="8">
        <v>0</v>
      </c>
      <c r="G46" s="30">
        <f t="shared" si="1"/>
        <v>0</v>
      </c>
      <c r="H46" s="20"/>
    </row>
    <row r="47" spans="1:8" ht="32.25" customHeight="1">
      <c r="A47" s="29" t="s">
        <v>62</v>
      </c>
      <c r="B47" s="26"/>
      <c r="C47" s="13">
        <v>5</v>
      </c>
      <c r="D47" s="8">
        <v>3</v>
      </c>
      <c r="E47" s="8"/>
      <c r="F47" s="8">
        <f t="shared" si="0"/>
        <v>3</v>
      </c>
      <c r="G47" s="30">
        <f t="shared" si="1"/>
        <v>0.6</v>
      </c>
      <c r="H47" s="21"/>
    </row>
    <row r="48" spans="1:8" ht="32.25" customHeight="1">
      <c r="A48" s="29" t="s">
        <v>63</v>
      </c>
      <c r="B48" s="26"/>
      <c r="C48" s="13">
        <v>2</v>
      </c>
      <c r="D48" s="8">
        <v>1</v>
      </c>
      <c r="E48" s="8"/>
      <c r="F48" s="8">
        <f t="shared" si="0"/>
        <v>1</v>
      </c>
      <c r="G48" s="30">
        <f t="shared" si="1"/>
        <v>0.5</v>
      </c>
      <c r="H48" s="20"/>
    </row>
    <row r="49" spans="1:8" ht="32.25" customHeight="1">
      <c r="A49" s="29" t="s">
        <v>64</v>
      </c>
      <c r="B49" s="26"/>
      <c r="C49" s="13">
        <v>1</v>
      </c>
      <c r="D49" s="8">
        <v>0</v>
      </c>
      <c r="E49" s="8"/>
      <c r="F49" s="8">
        <f t="shared" si="0"/>
        <v>0</v>
      </c>
      <c r="G49" s="30">
        <f t="shared" si="1"/>
        <v>0</v>
      </c>
      <c r="H49" s="20"/>
    </row>
    <row r="50" spans="1:8" ht="32.25" customHeight="1">
      <c r="A50" s="29" t="s">
        <v>65</v>
      </c>
      <c r="B50" s="26"/>
      <c r="C50" s="13">
        <v>0</v>
      </c>
      <c r="D50" s="8"/>
      <c r="E50" s="8"/>
      <c r="F50" s="8">
        <f t="shared" si="0"/>
        <v>0</v>
      </c>
      <c r="G50" s="30" t="e">
        <f t="shared" si="1"/>
        <v>#DIV/0!</v>
      </c>
      <c r="H50" s="20"/>
    </row>
    <row r="51" spans="1:8" ht="32.25" customHeight="1">
      <c r="A51" s="29" t="s">
        <v>66</v>
      </c>
      <c r="B51" s="26"/>
      <c r="C51" s="13">
        <v>0</v>
      </c>
      <c r="D51" s="8"/>
      <c r="E51" s="8"/>
      <c r="F51" s="8">
        <f t="shared" si="0"/>
        <v>0</v>
      </c>
      <c r="G51" s="30" t="e">
        <f t="shared" si="1"/>
        <v>#DIV/0!</v>
      </c>
      <c r="H51" s="21"/>
    </row>
    <row r="52" spans="1:8" ht="32.25" customHeight="1">
      <c r="A52" s="29" t="s">
        <v>67</v>
      </c>
      <c r="B52" s="26"/>
      <c r="C52" s="13">
        <v>1</v>
      </c>
      <c r="D52" s="8">
        <v>0</v>
      </c>
      <c r="E52" s="8"/>
      <c r="F52" s="8">
        <v>0</v>
      </c>
      <c r="G52" s="30">
        <f t="shared" si="1"/>
        <v>0</v>
      </c>
      <c r="H52" s="20"/>
    </row>
    <row r="53" spans="1:8" ht="32.25" customHeight="1">
      <c r="A53" s="29" t="s">
        <v>68</v>
      </c>
      <c r="B53" s="26"/>
      <c r="C53" s="13">
        <v>0</v>
      </c>
      <c r="D53" s="8"/>
      <c r="E53" s="8"/>
      <c r="F53" s="8">
        <f t="shared" si="0"/>
        <v>0</v>
      </c>
      <c r="G53" s="30" t="e">
        <f t="shared" si="1"/>
        <v>#DIV/0!</v>
      </c>
      <c r="H53" s="24"/>
    </row>
    <row r="54" spans="1:8" ht="32.25" customHeight="1">
      <c r="A54" s="29" t="s">
        <v>69</v>
      </c>
      <c r="B54" s="26"/>
      <c r="C54" s="13"/>
      <c r="D54" s="8"/>
      <c r="E54" s="8"/>
      <c r="F54" s="8">
        <f t="shared" si="0"/>
        <v>0</v>
      </c>
      <c r="G54" s="30" t="e">
        <f t="shared" si="1"/>
        <v>#DIV/0!</v>
      </c>
      <c r="H54" s="20"/>
    </row>
    <row r="55" spans="1:8" ht="32.25" customHeight="1">
      <c r="A55" s="29" t="s">
        <v>70</v>
      </c>
      <c r="B55" s="26"/>
      <c r="C55" s="13">
        <v>4</v>
      </c>
      <c r="D55" s="8">
        <v>3</v>
      </c>
      <c r="E55" s="8"/>
      <c r="F55" s="8">
        <f t="shared" si="0"/>
        <v>3</v>
      </c>
      <c r="G55" s="30">
        <f t="shared" si="1"/>
        <v>0.75</v>
      </c>
      <c r="H55" s="20"/>
    </row>
    <row r="56" spans="1:8" ht="32.25" customHeight="1">
      <c r="A56" s="29" t="s">
        <v>71</v>
      </c>
      <c r="B56" s="26"/>
      <c r="C56" s="13"/>
      <c r="D56" s="8"/>
      <c r="E56" s="8"/>
      <c r="F56" s="8">
        <f t="shared" si="0"/>
        <v>0</v>
      </c>
      <c r="G56" s="30" t="e">
        <f t="shared" si="1"/>
        <v>#DIV/0!</v>
      </c>
      <c r="H56" s="24"/>
    </row>
    <row r="57" spans="1:8" ht="32.25" customHeight="1">
      <c r="A57" s="29" t="s">
        <v>72</v>
      </c>
      <c r="B57" s="26"/>
      <c r="C57" s="13"/>
      <c r="D57" s="8"/>
      <c r="E57" s="8"/>
      <c r="F57" s="8">
        <f t="shared" si="0"/>
        <v>0</v>
      </c>
      <c r="G57" s="30" t="e">
        <f t="shared" si="1"/>
        <v>#DIV/0!</v>
      </c>
      <c r="H57" s="20"/>
    </row>
    <row r="58" spans="1:8" ht="32.25" customHeight="1">
      <c r="A58" s="29" t="s">
        <v>73</v>
      </c>
      <c r="B58" s="26"/>
      <c r="C58" s="13"/>
      <c r="D58" s="8"/>
      <c r="E58" s="8"/>
      <c r="F58" s="8">
        <f t="shared" si="0"/>
        <v>0</v>
      </c>
      <c r="G58" s="30" t="e">
        <f t="shared" si="1"/>
        <v>#DIV/0!</v>
      </c>
      <c r="H58" s="24"/>
    </row>
    <row r="59" spans="1:8" ht="32.25" customHeight="1">
      <c r="A59" s="29" t="s">
        <v>74</v>
      </c>
      <c r="B59" s="26"/>
      <c r="C59" s="13"/>
      <c r="D59" s="8"/>
      <c r="E59" s="8"/>
      <c r="F59" s="8">
        <f t="shared" si="0"/>
        <v>0</v>
      </c>
      <c r="G59" s="30" t="e">
        <f t="shared" si="1"/>
        <v>#DIV/0!</v>
      </c>
      <c r="H59" s="20"/>
    </row>
    <row r="60" spans="1:8" ht="32.25" customHeight="1">
      <c r="A60" s="29" t="s">
        <v>75</v>
      </c>
      <c r="B60" s="26"/>
      <c r="C60" s="13"/>
      <c r="D60" s="8"/>
      <c r="E60" s="8"/>
      <c r="F60" s="8">
        <f t="shared" si="0"/>
        <v>0</v>
      </c>
      <c r="G60" s="30" t="e">
        <f t="shared" si="1"/>
        <v>#DIV/0!</v>
      </c>
      <c r="H60" s="20"/>
    </row>
    <row r="61" spans="1:8" ht="32.25" customHeight="1">
      <c r="A61" s="29" t="s">
        <v>76</v>
      </c>
      <c r="B61" s="26"/>
      <c r="C61" s="13">
        <v>62</v>
      </c>
      <c r="D61" s="8">
        <v>15</v>
      </c>
      <c r="E61" s="8"/>
      <c r="F61" s="8">
        <f t="shared" si="0"/>
        <v>15</v>
      </c>
      <c r="G61" s="30">
        <f t="shared" si="1"/>
        <v>0.24</v>
      </c>
      <c r="H61" s="21"/>
    </row>
    <row r="62" spans="1:8" ht="32.25" customHeight="1">
      <c r="A62" s="29" t="s">
        <v>77</v>
      </c>
      <c r="B62" s="26"/>
      <c r="C62" s="13">
        <v>1</v>
      </c>
      <c r="D62" s="8">
        <v>1</v>
      </c>
      <c r="E62" s="8"/>
      <c r="F62" s="8">
        <f t="shared" si="0"/>
        <v>1</v>
      </c>
      <c r="G62" s="30">
        <f t="shared" si="1"/>
        <v>1</v>
      </c>
      <c r="H62" s="21"/>
    </row>
    <row r="63" spans="1:8" ht="32.25" customHeight="1">
      <c r="A63" s="29" t="s">
        <v>78</v>
      </c>
      <c r="B63" s="26"/>
      <c r="C63" s="13">
        <v>4</v>
      </c>
      <c r="D63" s="8">
        <v>0</v>
      </c>
      <c r="E63" s="8"/>
      <c r="F63" s="8">
        <f t="shared" si="0"/>
        <v>0</v>
      </c>
      <c r="G63" s="30">
        <f t="shared" si="1"/>
        <v>0</v>
      </c>
      <c r="H63" s="20"/>
    </row>
    <row r="64" spans="1:8" ht="32.25" customHeight="1">
      <c r="A64" s="29" t="s">
        <v>79</v>
      </c>
      <c r="B64" s="26"/>
      <c r="C64" s="13">
        <v>6</v>
      </c>
      <c r="D64" s="8">
        <v>0</v>
      </c>
      <c r="E64" s="8"/>
      <c r="F64" s="8">
        <f t="shared" si="0"/>
        <v>0</v>
      </c>
      <c r="G64" s="30">
        <f t="shared" si="1"/>
        <v>0</v>
      </c>
      <c r="H64" s="20"/>
    </row>
    <row r="65" spans="1:8" ht="32.25" customHeight="1">
      <c r="A65" s="29" t="s">
        <v>80</v>
      </c>
      <c r="B65" s="26"/>
      <c r="C65" s="13">
        <v>1</v>
      </c>
      <c r="D65" s="8">
        <v>0</v>
      </c>
      <c r="E65" s="8"/>
      <c r="F65" s="8">
        <f t="shared" si="0"/>
        <v>0</v>
      </c>
      <c r="G65" s="30">
        <f t="shared" si="1"/>
        <v>0</v>
      </c>
      <c r="H65" s="20"/>
    </row>
    <row r="66" spans="1:8" ht="32.25" customHeight="1">
      <c r="A66" s="29" t="s">
        <v>81</v>
      </c>
      <c r="B66" s="26"/>
      <c r="C66" s="13">
        <v>45</v>
      </c>
      <c r="D66" s="8">
        <v>50</v>
      </c>
      <c r="E66" s="8"/>
      <c r="F66" s="8">
        <f t="shared" si="0"/>
        <v>50</v>
      </c>
      <c r="G66" s="30">
        <f t="shared" si="1"/>
        <v>1.1100000000000001</v>
      </c>
      <c r="H66" s="20"/>
    </row>
    <row r="67" spans="1:8" ht="32.25" customHeight="1">
      <c r="A67" s="29" t="s">
        <v>82</v>
      </c>
      <c r="B67" s="26"/>
      <c r="C67" s="13">
        <v>0</v>
      </c>
      <c r="D67" s="8"/>
      <c r="E67" s="8"/>
      <c r="F67" s="8">
        <f t="shared" si="0"/>
        <v>0</v>
      </c>
      <c r="G67" s="30" t="e">
        <f t="shared" si="1"/>
        <v>#DIV/0!</v>
      </c>
      <c r="H67" s="21"/>
    </row>
    <row r="68" spans="1:8" ht="32.25" customHeight="1">
      <c r="A68" s="29" t="s">
        <v>83</v>
      </c>
      <c r="B68" s="26"/>
      <c r="C68" s="13">
        <v>0</v>
      </c>
      <c r="D68" s="8"/>
      <c r="E68" s="8"/>
      <c r="F68" s="8">
        <f t="shared" si="0"/>
        <v>0</v>
      </c>
      <c r="G68" s="30" t="e">
        <f t="shared" si="1"/>
        <v>#DIV/0!</v>
      </c>
      <c r="H68" s="21"/>
    </row>
    <row r="69" spans="1:8" ht="32.25" customHeight="1">
      <c r="A69" s="29" t="s">
        <v>84</v>
      </c>
      <c r="B69" s="26"/>
      <c r="C69" s="13">
        <v>0</v>
      </c>
      <c r="D69" s="8"/>
      <c r="E69" s="8"/>
      <c r="F69" s="8">
        <f t="shared" si="0"/>
        <v>0</v>
      </c>
      <c r="G69" s="30" t="e">
        <f t="shared" si="1"/>
        <v>#DIV/0!</v>
      </c>
      <c r="H69" s="21"/>
    </row>
    <row r="70" spans="1:8" ht="32.25" customHeight="1">
      <c r="A70" s="29" t="s">
        <v>85</v>
      </c>
      <c r="B70" s="26"/>
      <c r="C70" s="13">
        <v>1</v>
      </c>
      <c r="D70" s="8">
        <v>0</v>
      </c>
      <c r="E70" s="8"/>
      <c r="F70" s="8">
        <f t="shared" si="0"/>
        <v>0</v>
      </c>
      <c r="G70" s="30">
        <f t="shared" si="1"/>
        <v>0</v>
      </c>
      <c r="H70" s="21"/>
    </row>
    <row r="71" spans="1:8" ht="32.25" customHeight="1">
      <c r="A71" s="29" t="s">
        <v>86</v>
      </c>
      <c r="B71" s="26"/>
      <c r="C71" s="13">
        <v>1</v>
      </c>
      <c r="D71" s="8">
        <v>0</v>
      </c>
      <c r="E71" s="8"/>
      <c r="F71" s="8">
        <f t="shared" si="0"/>
        <v>0</v>
      </c>
      <c r="G71" s="30">
        <f t="shared" si="1"/>
        <v>0</v>
      </c>
      <c r="H71" s="21"/>
    </row>
    <row r="72" spans="1:8" ht="32.25" customHeight="1">
      <c r="A72" s="29" t="s">
        <v>87</v>
      </c>
      <c r="B72" s="26"/>
      <c r="C72" s="13">
        <v>0</v>
      </c>
      <c r="D72" s="8">
        <v>0</v>
      </c>
      <c r="E72" s="8"/>
      <c r="F72" s="8">
        <f t="shared" si="0"/>
        <v>0</v>
      </c>
      <c r="G72" s="30" t="e">
        <f t="shared" si="1"/>
        <v>#DIV/0!</v>
      </c>
      <c r="H72" s="21"/>
    </row>
    <row r="73" spans="1:8" ht="32.25" customHeight="1">
      <c r="A73" s="29" t="s">
        <v>88</v>
      </c>
      <c r="B73" s="26"/>
      <c r="C73" s="13">
        <v>1</v>
      </c>
      <c r="D73" s="8">
        <v>1</v>
      </c>
      <c r="E73" s="8"/>
      <c r="F73" s="8">
        <f t="shared" si="0"/>
        <v>1</v>
      </c>
      <c r="G73" s="30">
        <f t="shared" si="1"/>
        <v>1</v>
      </c>
      <c r="H73" s="10"/>
    </row>
  </sheetData>
  <protectedRanges>
    <protectedRange algorithmName="SHA-512" hashValue="Jnf4HtuRNETXqa02DCGZ3ogvWYch/TwyOYdujqPSnCcrwAda2M7xcytDsFDv4r1iafBKSMp2WLMQQg+VwCCG5A==" saltValue="cKwl+YmuNHekOqvlfwIO4Q==" spinCount="100000" sqref="G10:G73" name="yüzde"/>
  </protectedRanges>
  <mergeCells count="10">
    <mergeCell ref="A1:H1"/>
    <mergeCell ref="A2:H2"/>
    <mergeCell ref="A3:H3"/>
    <mergeCell ref="A4:H4"/>
    <mergeCell ref="A8:A9"/>
    <mergeCell ref="B8:B9"/>
    <mergeCell ref="C8:C9"/>
    <mergeCell ref="D8:H8"/>
    <mergeCell ref="E5:H5"/>
    <mergeCell ref="A5:D7"/>
  </mergeCells>
  <conditionalFormatting sqref="B10:F73">
    <cfRule type="cellIs" dxfId="4" priority="5" operator="greaterThan">
      <formula>0</formula>
    </cfRule>
  </conditionalFormatting>
  <conditionalFormatting sqref="G10:G73">
    <cfRule type="cellIs" dxfId="3" priority="1" operator="between">
      <formula>86%</formula>
      <formula>100%</formula>
    </cfRule>
    <cfRule type="cellIs" dxfId="2" priority="2" operator="between">
      <formula>71%</formula>
      <formula>85%</formula>
    </cfRule>
    <cfRule type="cellIs" dxfId="1" priority="3" operator="between">
      <formula>51%</formula>
      <formula>70%</formula>
    </cfRule>
    <cfRule type="cellIs" dxfId="0" priority="4" operator="between">
      <formula>0%</formula>
      <formula>50%</formula>
    </cfRule>
  </conditionalFormatting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Ahmet ZELKA</cp:lastModifiedBy>
  <cp:revision/>
  <dcterms:created xsi:type="dcterms:W3CDTF">2022-08-25T11:58:08Z</dcterms:created>
  <dcterms:modified xsi:type="dcterms:W3CDTF">2025-07-31T13:08:58Z</dcterms:modified>
  <cp:category/>
  <cp:contentStatus/>
</cp:coreProperties>
</file>