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BuÇalışmaKitabı"/>
  <xr:revisionPtr revIDLastSave="0" documentId="8_{F244DAF6-9FFB-4C04-BBD5-F29B50B492A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vizyon Bilgileri" sheetId="7" r:id="rId1"/>
    <sheet name="Form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67" i="5" l="1"/>
  <c r="AI68" i="5"/>
  <c r="AI69" i="5"/>
  <c r="AI70" i="5"/>
  <c r="AI71" i="5"/>
  <c r="AI72" i="5"/>
  <c r="AI73" i="5"/>
  <c r="AI74" i="5"/>
  <c r="AI63" i="5"/>
  <c r="AI64" i="5"/>
  <c r="AI65" i="5"/>
  <c r="AI66" i="5"/>
  <c r="AI57" i="5"/>
  <c r="AI58" i="5"/>
  <c r="AI59" i="5"/>
  <c r="AI60" i="5"/>
  <c r="AI61" i="5"/>
  <c r="AI62" i="5"/>
  <c r="AI51" i="5"/>
  <c r="AI52" i="5"/>
  <c r="AI53" i="5"/>
  <c r="AI54" i="5"/>
  <c r="AI55" i="5"/>
  <c r="AI56" i="5"/>
  <c r="AI47" i="5"/>
  <c r="AI48" i="5"/>
  <c r="AI49" i="5"/>
  <c r="AI50" i="5"/>
  <c r="AI43" i="5"/>
  <c r="AI44" i="5"/>
  <c r="AI45" i="5"/>
  <c r="AI46" i="5"/>
  <c r="AI40" i="5"/>
  <c r="AI41" i="5"/>
  <c r="AI42" i="5"/>
  <c r="AI34" i="5"/>
  <c r="AI35" i="5"/>
  <c r="AI36" i="5"/>
  <c r="AI37" i="5"/>
  <c r="AI38" i="5"/>
  <c r="AI39" i="5"/>
  <c r="AI28" i="5"/>
  <c r="AI29" i="5"/>
  <c r="AI30" i="5"/>
  <c r="AI31" i="5"/>
  <c r="AI32" i="5"/>
  <c r="AI33" i="5"/>
  <c r="AI23" i="5"/>
  <c r="AI24" i="5"/>
  <c r="AI25" i="5"/>
  <c r="AI26" i="5"/>
  <c r="AI27" i="5"/>
  <c r="AI18" i="5"/>
  <c r="AI19" i="5"/>
  <c r="AI20" i="5"/>
  <c r="AI21" i="5"/>
  <c r="AI22" i="5"/>
  <c r="AI16" i="5"/>
  <c r="AI17" i="5"/>
  <c r="AI11" i="5"/>
  <c r="AI12" i="5"/>
  <c r="AI13" i="5"/>
  <c r="AI14" i="5"/>
  <c r="AI15" i="5"/>
  <c r="AI10" i="5"/>
  <c r="AF12" i="5"/>
  <c r="AF11" i="5"/>
  <c r="AF10" i="5"/>
  <c r="AF40" i="5"/>
  <c r="AF39" i="5"/>
  <c r="AF38" i="5"/>
  <c r="AF37" i="5"/>
  <c r="AF36" i="5"/>
  <c r="AF35" i="5"/>
  <c r="AF23" i="5"/>
  <c r="AF69" i="5"/>
  <c r="AF13" i="5"/>
  <c r="AF14" i="5"/>
  <c r="AF15" i="5"/>
  <c r="AF16" i="5"/>
  <c r="AF17" i="5"/>
  <c r="AF18" i="5"/>
  <c r="AF19" i="5"/>
  <c r="AF20" i="5"/>
  <c r="AF21" i="5"/>
  <c r="AF24" i="5"/>
  <c r="AF25" i="5"/>
  <c r="AF26" i="5"/>
  <c r="AF27" i="5"/>
  <c r="AF28" i="5"/>
  <c r="AF29" i="5"/>
  <c r="AF30" i="5"/>
  <c r="AF31" i="5"/>
  <c r="AF32" i="5"/>
  <c r="AF33" i="5"/>
  <c r="AF34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3" i="5"/>
  <c r="AF64" i="5"/>
  <c r="AF65" i="5"/>
  <c r="AF66" i="5"/>
  <c r="AF67" i="5"/>
  <c r="AF68" i="5"/>
  <c r="AF70" i="5"/>
  <c r="AF71" i="5"/>
  <c r="AF72" i="5"/>
  <c r="AF73" i="5"/>
  <c r="AF74" i="5"/>
</calcChain>
</file>

<file path=xl/sharedStrings.xml><?xml version="1.0" encoding="utf-8"?>
<sst xmlns="http://schemas.openxmlformats.org/spreadsheetml/2006/main" count="240" uniqueCount="173">
  <si>
    <t>REVİZYON BİLGİLERİ</t>
  </si>
  <si>
    <t>Revizyon No</t>
  </si>
  <si>
    <t>Revizyon Tarihi</t>
  </si>
  <si>
    <t>Revizyon Açıklaması</t>
  </si>
  <si>
    <t>-</t>
  </si>
  <si>
    <t>İlk Yayın</t>
  </si>
  <si>
    <t>Genel düzenleme yapılmıştır.</t>
  </si>
  <si>
    <t>Doküman No</t>
  </si>
  <si>
    <t>FRM-0033</t>
  </si>
  <si>
    <t>Yayın Tarihi</t>
  </si>
  <si>
    <t>Revizyon no</t>
  </si>
  <si>
    <t>Birimi</t>
  </si>
  <si>
    <t>İlişkili Olduğu Stratejik Plan No</t>
  </si>
  <si>
    <t>Alt Kod</t>
  </si>
  <si>
    <t>Performans Kriterleri</t>
  </si>
  <si>
    <t>Hedef Yılı Gerçekleşme Göstergeleri</t>
  </si>
  <si>
    <t>Başarı Yüzdesi (%)</t>
  </si>
  <si>
    <t>Ocak</t>
  </si>
  <si>
    <t>Şubat</t>
  </si>
  <si>
    <t>Mart</t>
  </si>
  <si>
    <t>Nisan</t>
  </si>
  <si>
    <t>Mayıs</t>
  </si>
  <si>
    <t>Haziran</t>
  </si>
  <si>
    <t>İlk
6 Aylık Toplam</t>
  </si>
  <si>
    <t>Temmuz</t>
  </si>
  <si>
    <t>Ağustos</t>
  </si>
  <si>
    <t>Eylül</t>
  </si>
  <si>
    <t>Ekim</t>
  </si>
  <si>
    <t>Kasım</t>
  </si>
  <si>
    <t>Aralık</t>
  </si>
  <si>
    <t>İkinci 
6 Aylık Toplam</t>
  </si>
  <si>
    <t>İsmi Stratejik Plan İzleme Karnesi olarak değiştirildi.</t>
  </si>
  <si>
    <t>BİRİM STRATEJİK PLAN İZLEME KARNESİ</t>
  </si>
  <si>
    <t>Plan Dönemi Başlangıç Değeri*</t>
  </si>
  <si>
    <t>YILLIK TOPLAM</t>
  </si>
  <si>
    <t>KÜMÜLATİF TOPLAM**</t>
  </si>
  <si>
    <t>Gerçekleşme Durumu</t>
  </si>
  <si>
    <t>Birim Stratejik Plan İzleme Karnesi olarak değiştirildi. Ayrıca İçerik ve Hesaplamalar güncellendi.</t>
  </si>
  <si>
    <t>PG1.1.2.</t>
  </si>
  <si>
    <t>Önceki Yıl Değeri
(Kümülatif)
2025</t>
  </si>
  <si>
    <t>Eğiticilerin eğitimi programı kapsamında öğretim yetkinliğini geliştirici eğitimi alan akademik insan kaynağı sayısı</t>
  </si>
  <si>
    <t>PG1.1.3.</t>
  </si>
  <si>
    <t>PG1.1.5.</t>
  </si>
  <si>
    <t>Lisans programlarının genel doluluk oranı</t>
  </si>
  <si>
    <t>PG1.2.1.</t>
  </si>
  <si>
    <t>Akredite olan program sayısı</t>
  </si>
  <si>
    <t>PG1.2.2.</t>
  </si>
  <si>
    <t>PG1.2.3.</t>
  </si>
  <si>
    <t>Toplum beklentileri ve paydaş önerileri doğrultusunda güncellenmiş program sayısı</t>
  </si>
  <si>
    <t>PG1.2.4.</t>
  </si>
  <si>
    <t>Öz değerlendirme yapılan program sayısı</t>
  </si>
  <si>
    <t xml:space="preserve">PG1.3.1. </t>
  </si>
  <si>
    <t>Yan dal programlarına kayıtlı öğrenci sayısı</t>
  </si>
  <si>
    <t xml:space="preserve">PG1.3.2. </t>
  </si>
  <si>
    <t>PG1.3.3.</t>
  </si>
  <si>
    <t xml:space="preserve"> Çift ana dal programlarından mezun öğrenci sayısı</t>
  </si>
  <si>
    <t>PG1.4.1.</t>
  </si>
  <si>
    <t>Lisans düzeyinde danışman başına düşen öğrenci sayısı</t>
  </si>
  <si>
    <t>PG1.4.2.</t>
  </si>
  <si>
    <t>Akademik danışmanlık hizmetlerinden memnuniyet oranı (%)</t>
  </si>
  <si>
    <t xml:space="preserve">PG1.4.5. </t>
  </si>
  <si>
    <t>Güncel meslek gereklilikleri hususunda kariyer danışmanlığı hizmetinden yararlanan öğrenci sayısı</t>
  </si>
  <si>
    <t>Dezavantajlı grupların sosyal entegrasyonuna yönelik yapılan faaliyet sayısı (her tür sosyal, kültürel, sportif ve eğitim faaliyetleri)</t>
  </si>
  <si>
    <t>PG1.5.2.</t>
  </si>
  <si>
    <t>Uluslararası kuruluşlar tarafından desteklenen proje sayısı</t>
  </si>
  <si>
    <t xml:space="preserve"> Ulusal kuruluşlar tarafından desteklenen proje sayısı</t>
  </si>
  <si>
    <t>PG2.2.2.</t>
  </si>
  <si>
    <t>PG2.2.3.</t>
  </si>
  <si>
    <t>Özel sektör tarafından desteklenen proje sayısı</t>
  </si>
  <si>
    <t>PG2.2.4.</t>
  </si>
  <si>
    <t xml:space="preserve"> Öğretim elemanlarının danışmanlık yaptığı kurum dışı fonlanan öğrenci projeleri sayısı</t>
  </si>
  <si>
    <t xml:space="preserve">PG2.3.1. </t>
  </si>
  <si>
    <t>Üniversitede gerçekleştirilen bilimsel etkinlik sayısı</t>
  </si>
  <si>
    <t>TÜBİTAK’tan hak kazanılan bilim insanı destekleme programı sayısı</t>
  </si>
  <si>
    <t>PG2.3.3.</t>
  </si>
  <si>
    <t xml:space="preserve">PG2.3.4. </t>
  </si>
  <si>
    <t>Üniversite tarafından gerçekleştirilen araştırma yetkinliğini iyileştirmeye yönelik faaliyet sayısı</t>
  </si>
  <si>
    <t>PG2.5.1.</t>
  </si>
  <si>
    <t>Öğretim üyesi başına düşen uluslararası yayın sayısı (Web of Science (SCI, SCIExpanded, SSCI, AHCI))</t>
  </si>
  <si>
    <t>PG2.5.2.</t>
  </si>
  <si>
    <t>Öğretim elemanı başına düşen uluslararası yayın sayısı (Scopus)</t>
  </si>
  <si>
    <t>Öğretim elemanı başına düşen ulusal yayın sayısı (TR Dizin)</t>
  </si>
  <si>
    <t>PG2.5.3.</t>
  </si>
  <si>
    <t xml:space="preserve">PG2.5.5. </t>
  </si>
  <si>
    <t>Q1 (Web of Science) Yayın Oranı (%)</t>
  </si>
  <si>
    <t>PG3.1.1.</t>
  </si>
  <si>
    <t>Uluslararası iş birliği ile yapılmış yayın sayısı</t>
  </si>
  <si>
    <t>PG3.1.2.</t>
  </si>
  <si>
    <t>Uluslararası iş birliği ile yürütülen proje sayısı</t>
  </si>
  <si>
    <t>Ulusal /Uluslararası iş birliği ile yapılan bilimsel etkinlik sayısı</t>
  </si>
  <si>
    <t>PG3.1.3</t>
  </si>
  <si>
    <t>Ulusal ve Uluslararası iş birlikleri kapsamında yapılmış makale ve projelerde yer alan kadın öğretim elemanı sayısı</t>
  </si>
  <si>
    <t>PG3.3.2.</t>
  </si>
  <si>
    <t>Öğrenciler tarafından gerçekleştirilen sosyal sorumluluk projelerinin sayısı</t>
  </si>
  <si>
    <t xml:space="preserve">PG3.4.1. </t>
  </si>
  <si>
    <t>Fakülte tarafından düzenlenen öğrencilere yönelik sosyal, kültürel ve sportif faaliyet sayısı</t>
  </si>
  <si>
    <t>PG3.4.2.</t>
  </si>
  <si>
    <t>Öğrenci kulüp ve topluluk sayısı</t>
  </si>
  <si>
    <t xml:space="preserve">PG3.4.3. </t>
  </si>
  <si>
    <t xml:space="preserve"> Öğrenci kulüplerinin toplam üye sayısı</t>
  </si>
  <si>
    <t>Öğrenci kulüplerinin yıllık faaliyet sayısı</t>
  </si>
  <si>
    <t xml:space="preserve">PG4.1.1. </t>
  </si>
  <si>
    <t xml:space="preserve"> İhtisaslaşma alanında uluslararası indeksli yayın sayısı (Web of Science, Scopus)</t>
  </si>
  <si>
    <t>PG4.1.2.</t>
  </si>
  <si>
    <t xml:space="preserve"> İhtisaslaşma alanında toplam yayın sayısı (Web of Science)</t>
  </si>
  <si>
    <t>İhtisaslaşma alanına yönelik görev alan akademisyen sayısı</t>
  </si>
  <si>
    <t>PG4.1.4.</t>
  </si>
  <si>
    <t>PG4.1.5.</t>
  </si>
  <si>
    <t>PG4.2.1.</t>
  </si>
  <si>
    <t>İhtisaslaşma alanında yürütülmekte olan lisansüstü tez sayısı</t>
  </si>
  <si>
    <t>İhtisaslaşma alanında yürütülmekte olan BAP destekli proje sayısı</t>
  </si>
  <si>
    <t>PG4.2.2.</t>
  </si>
  <si>
    <t xml:space="preserve"> İhtisaslaşma alanında yürütülmekte olan ve kurum dışı fonlarca desteklenen proje sayısı</t>
  </si>
  <si>
    <t xml:space="preserve"> İhtisaslaşma alanındaki projelerde yer alan kadın öğretim elemanı sayısı</t>
  </si>
  <si>
    <t>PG4.2.4.</t>
  </si>
  <si>
    <t xml:space="preserve"> İhtisaslaşma alanına yönelik gerçekleştirilen bilimsel (çalıştay/ kongre/ konferans/ sempozyum/ seminer/ panel/ söyleşi) etkinlik sayısı</t>
  </si>
  <si>
    <t xml:space="preserve">PG4.3.1. </t>
  </si>
  <si>
    <t xml:space="preserve"> İhtisaslaşma alanına yönelik gerçekleştirilen kurs/eğitim sayısı</t>
  </si>
  <si>
    <t xml:space="preserve">PG4.3.2. </t>
  </si>
  <si>
    <t>İhtisaslaşma alanına yönelik dış paydaşlarla gerçekleştirilen toplantı sayısı</t>
  </si>
  <si>
    <t>PG4.3.3.</t>
  </si>
  <si>
    <t>İhtisaslaşma alanıyla ilgili Lisans ders sayısı</t>
  </si>
  <si>
    <t>PG4.4.1.</t>
  </si>
  <si>
    <t xml:space="preserve"> İhtisaslaşma alanında bölgedeki diğer kamu kurumlarıyla yürütülen ortak proje sayısı </t>
  </si>
  <si>
    <t>PG4.5.1.</t>
  </si>
  <si>
    <t>İhtisaslaşma alanıyla ilgili bölgedeki paydaşlarla oluşturulan iş birliği / protokol sayısı</t>
  </si>
  <si>
    <t>PG4.5.2</t>
  </si>
  <si>
    <t>Akademik ve idari insan kaynağının mesleki ve kişisel gelişimine yönelik verilen eğitim sayısı</t>
  </si>
  <si>
    <t xml:space="preserve"> Akademik insan kaynağının kuruma ilişkin memnuniyet oranı (%)</t>
  </si>
  <si>
    <t xml:space="preserve"> İdari insan kaynağının kuruma ilişkin memnuniyet oranı (%)</t>
  </si>
  <si>
    <t>PG5.2.1.</t>
  </si>
  <si>
    <t>Karar alma süreçlerine yönelik toplantılara katılan akademik insan kaynağı sayısı</t>
  </si>
  <si>
    <t xml:space="preserve"> Karar alma süreçlerine yönelik toplantılara katılan idari insan kaynağı sayısı</t>
  </si>
  <si>
    <t>PG5.2.2.</t>
  </si>
  <si>
    <t>Karar alma süreçlerine yönelik toplantılara katılan öğrenci sayısı</t>
  </si>
  <si>
    <t>PG5.2.3.</t>
  </si>
  <si>
    <t>Karar alma süreçlerine katılan dış paydaş sayısı</t>
  </si>
  <si>
    <t>PG5.2.4.</t>
  </si>
  <si>
    <t>Kalite süreçleri kapsamında iç paydaşlarla gerçekleştirilen geribildirim ve değerlendirme toplantılarının sayısı</t>
  </si>
  <si>
    <t>Kalite kültürünü yaygınlaştırma amacıyla düzenlenen faaliyet (toplantı, çalıştay vb.) sayısı</t>
  </si>
  <si>
    <t xml:space="preserve"> Kalite süreçleri kapsamında dış paydaşlarla gerçekleştirilen geribildirim ve değerlendirme toplantılarının sayısı</t>
  </si>
  <si>
    <t>Uluslararası değişim programları ile giden öğrenci sayısı</t>
  </si>
  <si>
    <t>Uluslararası değişim programları ile giden öğretim elemanı sayısı</t>
  </si>
  <si>
    <t>Uluslararası değişim programları ile gelen öğrenci sayısı</t>
  </si>
  <si>
    <t>Uluslararası öğrenci sayısı</t>
  </si>
  <si>
    <t>Karar alma süreçlerine katılan mezun sayısı</t>
  </si>
  <si>
    <t>PG5.2.5.</t>
  </si>
  <si>
    <t xml:space="preserve">PG5.3.1. </t>
  </si>
  <si>
    <t>PG5.3.2.</t>
  </si>
  <si>
    <t>PG5.3.4.</t>
  </si>
  <si>
    <t>PG5.3.5.</t>
  </si>
  <si>
    <t xml:space="preserve"> Öğretim elemanlarının katılım sağladığı bilimsel etkinlik sayısı</t>
  </si>
  <si>
    <t>2024-2028</t>
  </si>
  <si>
    <t>PG3.1.4.</t>
  </si>
  <si>
    <t>PG3.4.4</t>
  </si>
  <si>
    <t xml:space="preserve"> Çift ana dal programlarına kayıtlı öğrenci sayısı</t>
  </si>
  <si>
    <t>PG2.2.1</t>
  </si>
  <si>
    <t>PG2.3.2</t>
  </si>
  <si>
    <t>2024-2029</t>
  </si>
  <si>
    <t>PG1.2.5.</t>
  </si>
  <si>
    <t>Akran değerlendirmesi yapılan program sayısı</t>
  </si>
  <si>
    <t>PG3.2.4.</t>
  </si>
  <si>
    <t>Öğretim elemanlarının teknoloji geliştirme bölgelerinde kurduğu şirket sayısı</t>
  </si>
  <si>
    <t>2026
Hedefi</t>
  </si>
  <si>
    <t>PG5.1.1</t>
  </si>
  <si>
    <t>PG5.1.2.</t>
  </si>
  <si>
    <t>PG5.1.3.</t>
  </si>
  <si>
    <t>PG.5.5.1.</t>
  </si>
  <si>
    <t xml:space="preserve">PG.5.5.2. </t>
  </si>
  <si>
    <t>PG.5.5.3.</t>
  </si>
  <si>
    <t>İktisadi ve İdari Bilimler Fakültesi/ İktisat Bölümü</t>
  </si>
  <si>
    <t xml:space="preserve">Öğretim elemanı başına düşen öğrenci sayısı </t>
  </si>
  <si>
    <t xml:space="preserve">Öğretim üyesi başına düşen öğrenci sayısı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</si>
</sst>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name val="Cambria"/>
      <family val="1"/>
      <charset val="162"/>
    </font>
    <font>
      <b/>
      <sz val="10"/>
      <name val="Cambria"/>
      <family val="1"/>
      <charset val="16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mbria"/>
      <family val="1"/>
      <charset val="162"/>
    </font>
    <font>
      <b/>
      <sz val="11"/>
      <name val="Cambria"/>
      <family val="1"/>
      <charset val="162"/>
    </font>
    <font>
      <sz val="8"/>
      <name val="Cambria"/>
      <family val="1"/>
      <charset val="162"/>
    </font>
    <font>
      <b/>
      <sz val="10"/>
      <color rgb="FFFF0000"/>
      <name val="Cambria"/>
      <family val="1"/>
      <charset val="162"/>
    </font>
    <font>
      <b/>
      <sz val="10"/>
      <color rgb="FFC00000"/>
      <name val="Cambria"/>
      <family val="1"/>
      <charset val="162"/>
    </font>
    <font>
      <b/>
      <sz val="10"/>
      <color rgb="FFFF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1">
    <xf numFmtId="0" fontId="0" fillId="0" borderId="0" xfId="0"/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textRotation="90"/>
    </xf>
    <xf numFmtId="3" fontId="3" fillId="3" borderId="3" xfId="0" applyNumberFormat="1" applyFont="1" applyFill="1" applyBorder="1" applyAlignment="1">
      <alignment horizontal="center" vertical="center" shrinkToFit="1"/>
    </xf>
    <xf numFmtId="3" fontId="4" fillId="3" borderId="3" xfId="0" applyNumberFormat="1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3" fontId="3" fillId="3" borderId="4" xfId="0" applyNumberFormat="1" applyFont="1" applyFill="1" applyBorder="1" applyAlignment="1">
      <alignment horizontal="center" vertical="center" shrinkToFit="1"/>
    </xf>
    <xf numFmtId="3" fontId="3" fillId="3" borderId="5" xfId="0" applyNumberFormat="1" applyFont="1" applyFill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15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3" xfId="0" applyFont="1" applyFill="1" applyBorder="1" applyAlignment="1">
      <alignment horizontal="center" wrapText="1"/>
    </xf>
    <xf numFmtId="2" fontId="10" fillId="3" borderId="3" xfId="0" applyNumberFormat="1" applyFont="1" applyFill="1" applyBorder="1" applyAlignment="1">
      <alignment horizontal="center" vertical="center" shrinkToFit="1"/>
    </xf>
    <xf numFmtId="3" fontId="10" fillId="3" borderId="3" xfId="0" applyNumberFormat="1" applyFont="1" applyFill="1" applyBorder="1" applyAlignment="1">
      <alignment horizontal="center" vertical="center" shrinkToFit="1"/>
    </xf>
    <xf numFmtId="4" fontId="10" fillId="3" borderId="3" xfId="0" applyNumberFormat="1" applyFont="1" applyFill="1" applyBorder="1" applyAlignment="1">
      <alignment horizontal="center" vertical="center" shrinkToFit="1"/>
    </xf>
    <xf numFmtId="0" fontId="10" fillId="3" borderId="3" xfId="0" applyFont="1" applyFill="1" applyBorder="1" applyAlignment="1">
      <alignment horizontal="center" vertical="center" shrinkToFit="1"/>
    </xf>
    <xf numFmtId="43" fontId="10" fillId="3" borderId="3" xfId="2" applyFont="1" applyFill="1" applyBorder="1" applyAlignment="1">
      <alignment horizontal="center" vertical="center" shrinkToFit="1"/>
    </xf>
    <xf numFmtId="3" fontId="11" fillId="3" borderId="3" xfId="0" applyNumberFormat="1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wrapText="1"/>
    </xf>
    <xf numFmtId="43" fontId="12" fillId="3" borderId="3" xfId="2" applyFont="1" applyFill="1" applyBorder="1" applyAlignment="1">
      <alignment horizontal="center" vertical="center" shrinkToFit="1"/>
    </xf>
    <xf numFmtId="0" fontId="12" fillId="3" borderId="3" xfId="2" applyNumberFormat="1" applyFont="1" applyFill="1" applyBorder="1" applyAlignment="1">
      <alignment horizontal="center" vertical="center" shrinkToFit="1"/>
    </xf>
    <xf numFmtId="3" fontId="12" fillId="3" borderId="3" xfId="2" applyNumberFormat="1" applyFont="1" applyFill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shrinkToFit="1"/>
    </xf>
    <xf numFmtId="3" fontId="10" fillId="0" borderId="3" xfId="0" applyNumberFormat="1" applyFont="1" applyBorder="1" applyAlignment="1">
      <alignment horizontal="center" vertical="center" shrinkToFit="1"/>
    </xf>
    <xf numFmtId="3" fontId="11" fillId="0" borderId="3" xfId="0" applyNumberFormat="1" applyFont="1" applyBorder="1" applyAlignment="1">
      <alignment horizontal="center" vertical="center" shrinkToFit="1"/>
    </xf>
    <xf numFmtId="0" fontId="12" fillId="0" borderId="3" xfId="2" applyNumberFormat="1" applyFont="1" applyFill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3" fontId="3" fillId="0" borderId="5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vertical="center"/>
    </xf>
    <xf numFmtId="2" fontId="3" fillId="0" borderId="3" xfId="0" applyNumberFormat="1" applyFont="1" applyBorder="1" applyAlignment="1">
      <alignment horizontal="center" vertical="center" shrinkToFit="1"/>
    </xf>
    <xf numFmtId="2" fontId="10" fillId="0" borderId="3" xfId="0" applyNumberFormat="1" applyFont="1" applyBorder="1" applyAlignment="1">
      <alignment horizontal="center" vertical="center" shrinkToFit="1"/>
    </xf>
    <xf numFmtId="43" fontId="12" fillId="0" borderId="3" xfId="2" applyFont="1" applyFill="1" applyBorder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3" fontId="3" fillId="3" borderId="4" xfId="0" applyNumberFormat="1" applyFont="1" applyFill="1" applyBorder="1" applyAlignment="1">
      <alignment horizontal="center" vertical="center" shrinkToFit="1"/>
    </xf>
    <xf numFmtId="3" fontId="3" fillId="3" borderId="5" xfId="0" applyNumberFormat="1" applyFont="1" applyFill="1" applyBorder="1" applyAlignment="1">
      <alignment horizontal="center" vertical="center" shrinkToFit="1"/>
    </xf>
    <xf numFmtId="9" fontId="4" fillId="3" borderId="4" xfId="1" applyFont="1" applyFill="1" applyBorder="1" applyAlignment="1">
      <alignment horizontal="center" vertical="center"/>
    </xf>
    <xf numFmtId="9" fontId="4" fillId="3" borderId="5" xfId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9" fontId="4" fillId="0" borderId="4" xfId="1" applyFont="1" applyFill="1" applyBorder="1" applyAlignment="1">
      <alignment horizontal="center" vertical="center"/>
    </xf>
    <xf numFmtId="9" fontId="4" fillId="0" borderId="5" xfId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9" xfId="0" applyFont="1" applyFill="1" applyBorder="1" applyAlignment="1">
      <alignment horizontal="center" vertical="center" textRotation="90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2" xfId="0" applyFont="1" applyFill="1" applyBorder="1" applyAlignment="1">
      <alignment horizontal="center" vertical="center" textRotation="90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textRotation="90" wrapText="1"/>
    </xf>
    <xf numFmtId="0" fontId="4" fillId="3" borderId="8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left" vertical="center"/>
    </xf>
    <xf numFmtId="14" fontId="9" fillId="3" borderId="2" xfId="0" applyNumberFormat="1" applyFont="1" applyFill="1" applyBorder="1" applyAlignment="1">
      <alignment horizontal="left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4" fontId="1" fillId="0" borderId="18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9" fontId="4" fillId="4" borderId="4" xfId="1" applyFont="1" applyFill="1" applyBorder="1" applyAlignment="1">
      <alignment horizontal="center" vertical="center"/>
    </xf>
    <xf numFmtId="9" fontId="4" fillId="4" borderId="5" xfId="1" applyFont="1" applyFill="1" applyBorder="1" applyAlignment="1">
      <alignment horizontal="center" vertical="center"/>
    </xf>
  </cellXfs>
  <cellStyles count="3">
    <cellStyle name="Normal" xfId="0" builtinId="0"/>
    <cellStyle name="Virgül" xfId="2" builtinId="3"/>
    <cellStyle name="Yüzde" xfId="1" builtinId="5"/>
  </cellStyles>
  <dxfs count="2">
    <dxf>
      <fill>
        <patternFill>
          <bgColor theme="9" tint="0.39994506668294322"/>
        </patternFill>
      </fill>
    </dxf>
    <dxf>
      <fill>
        <patternFill>
          <bgColor rgb="FFFF33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104775</xdr:rowOff>
    </xdr:from>
    <xdr:to>
      <xdr:col>3</xdr:col>
      <xdr:colOff>252413</xdr:colOff>
      <xdr:row>3</xdr:row>
      <xdr:rowOff>78740</xdr:rowOff>
    </xdr:to>
    <xdr:pic>
      <xdr:nvPicPr>
        <xdr:cNvPr id="2" name="Resim 1" descr="C:\Users\ByrmTRD\AppData\Local\Microsoft\Windows\INetCache\Content.Word\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04775"/>
          <a:ext cx="1597343" cy="526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showGridLines="0" workbookViewId="0">
      <selection activeCell="D14" sqref="D14"/>
    </sheetView>
  </sheetViews>
  <sheetFormatPr defaultColWidth="9.109375" defaultRowHeight="13.8" x14ac:dyDescent="0.3"/>
  <cols>
    <col min="1" max="1" width="11" style="5" customWidth="1"/>
    <col min="2" max="2" width="12.44140625" style="5" customWidth="1"/>
    <col min="3" max="16384" width="9.109375" style="1"/>
  </cols>
  <sheetData>
    <row r="1" spans="1:8" x14ac:dyDescent="0.3">
      <c r="A1" s="130" t="s">
        <v>0</v>
      </c>
      <c r="B1" s="130"/>
      <c r="C1" s="130"/>
      <c r="D1" s="130"/>
      <c r="E1" s="130"/>
      <c r="F1" s="130"/>
      <c r="G1" s="130"/>
      <c r="H1" s="130"/>
    </row>
    <row r="2" spans="1:8" ht="27.6" x14ac:dyDescent="0.3">
      <c r="A2" s="2" t="s">
        <v>1</v>
      </c>
      <c r="B2" s="2" t="s">
        <v>2</v>
      </c>
      <c r="C2" s="131" t="s">
        <v>3</v>
      </c>
      <c r="D2" s="131"/>
      <c r="E2" s="131"/>
      <c r="F2" s="131"/>
      <c r="G2" s="131"/>
      <c r="H2" s="131"/>
    </row>
    <row r="3" spans="1:8" x14ac:dyDescent="0.3">
      <c r="A3" s="3">
        <v>0</v>
      </c>
      <c r="B3" s="4" t="s">
        <v>4</v>
      </c>
      <c r="C3" s="132" t="s">
        <v>5</v>
      </c>
      <c r="D3" s="132"/>
      <c r="E3" s="132"/>
      <c r="F3" s="132"/>
      <c r="G3" s="132"/>
      <c r="H3" s="132"/>
    </row>
    <row r="4" spans="1:8" x14ac:dyDescent="0.3">
      <c r="A4" s="3">
        <v>1</v>
      </c>
      <c r="B4" s="4">
        <v>44301</v>
      </c>
      <c r="C4" s="133" t="s">
        <v>6</v>
      </c>
      <c r="D4" s="134"/>
      <c r="E4" s="134"/>
      <c r="F4" s="134"/>
      <c r="G4" s="134"/>
      <c r="H4" s="135"/>
    </row>
    <row r="5" spans="1:8" x14ac:dyDescent="0.3">
      <c r="A5" s="6">
        <v>2</v>
      </c>
      <c r="B5" s="7">
        <v>46077</v>
      </c>
      <c r="C5" s="136" t="s">
        <v>31</v>
      </c>
      <c r="D5" s="137"/>
      <c r="E5" s="137"/>
      <c r="F5" s="137"/>
      <c r="G5" s="137"/>
      <c r="H5" s="138"/>
    </row>
    <row r="6" spans="1:8" ht="14.25" customHeight="1" x14ac:dyDescent="0.3">
      <c r="A6" s="127">
        <v>3</v>
      </c>
      <c r="B6" s="128">
        <v>46114</v>
      </c>
      <c r="C6" s="129" t="s">
        <v>37</v>
      </c>
      <c r="D6" s="129"/>
      <c r="E6" s="129"/>
      <c r="F6" s="129"/>
      <c r="G6" s="129"/>
      <c r="H6" s="129"/>
    </row>
    <row r="7" spans="1:8" x14ac:dyDescent="0.3">
      <c r="A7" s="127"/>
      <c r="B7" s="128"/>
      <c r="C7" s="129"/>
      <c r="D7" s="129"/>
      <c r="E7" s="129"/>
      <c r="F7" s="129"/>
      <c r="G7" s="129"/>
      <c r="H7" s="129"/>
    </row>
  </sheetData>
  <mergeCells count="8">
    <mergeCell ref="A6:A7"/>
    <mergeCell ref="B6:B7"/>
    <mergeCell ref="C6:H7"/>
    <mergeCell ref="A1:H1"/>
    <mergeCell ref="C2:H2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ayfa1">
    <pageSetUpPr fitToPage="1"/>
  </sheetPr>
  <dimension ref="A1:AM108"/>
  <sheetViews>
    <sheetView showGridLines="0" tabSelected="1" topLeftCell="A69" zoomScale="85" zoomScaleNormal="80" workbookViewId="0">
      <selection activeCell="AI61" sqref="AI61:AJ62"/>
    </sheetView>
  </sheetViews>
  <sheetFormatPr defaultColWidth="4.6640625" defaultRowHeight="13.8" x14ac:dyDescent="0.3"/>
  <cols>
    <col min="1" max="1" width="4.6640625" style="8" customWidth="1"/>
    <col min="2" max="2" width="8.109375" style="8" customWidth="1"/>
    <col min="3" max="3" width="8.33203125" style="57" bestFit="1" customWidth="1"/>
    <col min="4" max="10" width="4.6640625" style="57" customWidth="1"/>
    <col min="11" max="11" width="9.77734375" style="57" customWidth="1"/>
    <col min="12" max="12" width="4.6640625" style="58" customWidth="1"/>
    <col min="13" max="13" width="5.6640625" style="12" customWidth="1"/>
    <col min="14" max="14" width="6" style="12" customWidth="1"/>
    <col min="15" max="15" width="5.109375" style="12" customWidth="1"/>
    <col min="16" max="16" width="4.33203125" style="12" customWidth="1"/>
    <col min="17" max="17" width="6.33203125" style="12" customWidth="1"/>
    <col min="18" max="23" width="6" style="8" customWidth="1"/>
    <col min="24" max="24" width="7.77734375" style="8" customWidth="1"/>
    <col min="25" max="30" width="6" style="8" customWidth="1"/>
    <col min="31" max="31" width="7.77734375" style="8" customWidth="1"/>
    <col min="32" max="32" width="8" style="12" customWidth="1"/>
    <col min="33" max="33" width="5.77734375" style="12" customWidth="1"/>
    <col min="34" max="34" width="6.44140625" style="12" customWidth="1"/>
    <col min="35" max="35" width="5.109375" style="8" customWidth="1"/>
    <col min="36" max="36" width="13.109375" style="8" customWidth="1"/>
    <col min="37" max="38" width="6" style="8" customWidth="1"/>
    <col min="39" max="39" width="103.6640625" style="8" customWidth="1"/>
    <col min="40" max="122" width="4.33203125" style="8" customWidth="1"/>
    <col min="123" max="16384" width="4.6640625" style="8"/>
  </cols>
  <sheetData>
    <row r="1" spans="1:39" ht="15" customHeight="1" x14ac:dyDescent="0.3">
      <c r="A1" s="106"/>
      <c r="B1" s="106"/>
      <c r="C1" s="106"/>
      <c r="D1" s="106"/>
      <c r="E1" s="106"/>
      <c r="F1" s="120" t="s">
        <v>32</v>
      </c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1"/>
      <c r="AI1" s="104" t="s">
        <v>7</v>
      </c>
      <c r="AJ1" s="105"/>
      <c r="AK1" s="104" t="s">
        <v>8</v>
      </c>
      <c r="AL1" s="105"/>
    </row>
    <row r="2" spans="1:39" x14ac:dyDescent="0.3">
      <c r="A2" s="106"/>
      <c r="B2" s="106"/>
      <c r="C2" s="106"/>
      <c r="D2" s="106"/>
      <c r="E2" s="106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1"/>
      <c r="AI2" s="104" t="s">
        <v>9</v>
      </c>
      <c r="AJ2" s="105"/>
      <c r="AK2" s="122">
        <v>43514</v>
      </c>
      <c r="AL2" s="123"/>
    </row>
    <row r="3" spans="1:39" x14ac:dyDescent="0.3">
      <c r="A3" s="106"/>
      <c r="B3" s="106"/>
      <c r="C3" s="106"/>
      <c r="D3" s="106"/>
      <c r="E3" s="106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1"/>
      <c r="AI3" s="104" t="s">
        <v>2</v>
      </c>
      <c r="AJ3" s="105"/>
      <c r="AK3" s="122">
        <v>46114</v>
      </c>
      <c r="AL3" s="123"/>
    </row>
    <row r="4" spans="1:39" x14ac:dyDescent="0.3">
      <c r="A4" s="106"/>
      <c r="B4" s="106"/>
      <c r="C4" s="106"/>
      <c r="D4" s="106"/>
      <c r="E4" s="106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1"/>
      <c r="AI4" s="104" t="s">
        <v>10</v>
      </c>
      <c r="AJ4" s="105"/>
      <c r="AK4" s="104">
        <v>3</v>
      </c>
      <c r="AL4" s="105"/>
    </row>
    <row r="5" spans="1:39" x14ac:dyDescent="0.3">
      <c r="AG5" s="8"/>
    </row>
    <row r="6" spans="1:39" s="10" customFormat="1" ht="16.5" customHeight="1" x14ac:dyDescent="0.3">
      <c r="A6" s="107" t="s">
        <v>11</v>
      </c>
      <c r="B6" s="108"/>
      <c r="C6" s="124" t="s">
        <v>170</v>
      </c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6"/>
    </row>
    <row r="7" spans="1:39" s="10" customFormat="1" ht="13.2" x14ac:dyDescent="0.3">
      <c r="A7" s="13"/>
      <c r="B7" s="13"/>
      <c r="C7" s="59"/>
      <c r="D7" s="60"/>
      <c r="E7" s="60"/>
      <c r="F7" s="60"/>
      <c r="G7" s="60"/>
      <c r="H7" s="60"/>
      <c r="I7" s="60"/>
      <c r="J7" s="60"/>
      <c r="K7" s="60"/>
      <c r="L7" s="61"/>
      <c r="M7" s="13"/>
      <c r="N7" s="13"/>
      <c r="O7" s="13"/>
      <c r="P7" s="13"/>
      <c r="Q7" s="13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</row>
    <row r="8" spans="1:39" s="11" customFormat="1" ht="12.75" customHeight="1" x14ac:dyDescent="0.3">
      <c r="A8" s="97" t="s">
        <v>12</v>
      </c>
      <c r="B8" s="98"/>
      <c r="C8" s="109" t="s">
        <v>13</v>
      </c>
      <c r="D8" s="114" t="s">
        <v>14</v>
      </c>
      <c r="E8" s="115"/>
      <c r="F8" s="115"/>
      <c r="G8" s="115"/>
      <c r="H8" s="115"/>
      <c r="I8" s="115"/>
      <c r="J8" s="115"/>
      <c r="K8" s="116"/>
      <c r="L8" s="97" t="s">
        <v>33</v>
      </c>
      <c r="M8" s="98"/>
      <c r="N8" s="97" t="s">
        <v>39</v>
      </c>
      <c r="O8" s="98"/>
      <c r="P8" s="97" t="s">
        <v>163</v>
      </c>
      <c r="Q8" s="98"/>
      <c r="R8" s="111" t="s">
        <v>15</v>
      </c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3"/>
      <c r="AF8" s="101" t="s">
        <v>34</v>
      </c>
      <c r="AG8" s="93" t="s">
        <v>35</v>
      </c>
      <c r="AH8" s="94"/>
      <c r="AI8" s="97" t="s">
        <v>16</v>
      </c>
      <c r="AJ8" s="98"/>
      <c r="AK8" s="97" t="s">
        <v>36</v>
      </c>
      <c r="AL8" s="98"/>
    </row>
    <row r="9" spans="1:39" s="24" customFormat="1" ht="70.05" customHeight="1" x14ac:dyDescent="0.25">
      <c r="A9" s="99"/>
      <c r="B9" s="100"/>
      <c r="C9" s="110"/>
      <c r="D9" s="117"/>
      <c r="E9" s="118"/>
      <c r="F9" s="118"/>
      <c r="G9" s="118"/>
      <c r="H9" s="118"/>
      <c r="I9" s="118"/>
      <c r="J9" s="118"/>
      <c r="K9" s="119"/>
      <c r="L9" s="99"/>
      <c r="M9" s="100"/>
      <c r="N9" s="99"/>
      <c r="O9" s="100"/>
      <c r="P9" s="99"/>
      <c r="Q9" s="100"/>
      <c r="R9" s="14" t="s">
        <v>17</v>
      </c>
      <c r="S9" s="14" t="s">
        <v>18</v>
      </c>
      <c r="T9" s="14" t="s">
        <v>19</v>
      </c>
      <c r="U9" s="14" t="s">
        <v>20</v>
      </c>
      <c r="V9" s="14" t="s">
        <v>21</v>
      </c>
      <c r="W9" s="14" t="s">
        <v>22</v>
      </c>
      <c r="X9" s="32" t="s">
        <v>23</v>
      </c>
      <c r="Y9" s="14" t="s">
        <v>24</v>
      </c>
      <c r="Z9" s="14" t="s">
        <v>25</v>
      </c>
      <c r="AA9" s="14" t="s">
        <v>26</v>
      </c>
      <c r="AB9" s="14" t="s">
        <v>27</v>
      </c>
      <c r="AC9" s="14" t="s">
        <v>28</v>
      </c>
      <c r="AD9" s="14" t="s">
        <v>29</v>
      </c>
      <c r="AE9" s="39" t="s">
        <v>30</v>
      </c>
      <c r="AF9" s="102"/>
      <c r="AG9" s="95"/>
      <c r="AH9" s="96"/>
      <c r="AI9" s="99"/>
      <c r="AJ9" s="100"/>
      <c r="AK9" s="99"/>
      <c r="AL9" s="100"/>
    </row>
    <row r="10" spans="1:39" s="11" customFormat="1" ht="36" customHeight="1" x14ac:dyDescent="0.3">
      <c r="A10" s="81" t="s">
        <v>152</v>
      </c>
      <c r="B10" s="82"/>
      <c r="C10" s="43" t="s">
        <v>38</v>
      </c>
      <c r="D10" s="76" t="s">
        <v>172</v>
      </c>
      <c r="E10" s="77"/>
      <c r="F10" s="77"/>
      <c r="G10" s="77"/>
      <c r="H10" s="77"/>
      <c r="I10" s="77"/>
      <c r="J10" s="77"/>
      <c r="K10" s="78"/>
      <c r="L10" s="70">
        <v>23</v>
      </c>
      <c r="M10" s="71"/>
      <c r="N10" s="70">
        <v>23</v>
      </c>
      <c r="O10" s="71"/>
      <c r="P10" s="70">
        <v>20</v>
      </c>
      <c r="Q10" s="71"/>
      <c r="R10" s="27"/>
      <c r="S10" s="27"/>
      <c r="T10" s="27"/>
      <c r="U10" s="27"/>
      <c r="V10" s="27"/>
      <c r="W10" s="27"/>
      <c r="X10" s="33">
        <v>21.272727272727273</v>
      </c>
      <c r="Y10" s="15"/>
      <c r="Z10" s="15"/>
      <c r="AA10" s="15"/>
      <c r="AB10" s="15"/>
      <c r="AC10" s="15"/>
      <c r="AD10" s="15"/>
      <c r="AE10" s="38"/>
      <c r="AF10" s="40">
        <f>X10+AE10</f>
        <v>21.272727272727273</v>
      </c>
      <c r="AG10" s="66"/>
      <c r="AH10" s="67"/>
      <c r="AI10" s="68">
        <f>AF10/P10</f>
        <v>1.0636363636363637</v>
      </c>
      <c r="AJ10" s="69"/>
      <c r="AK10" s="81"/>
      <c r="AL10" s="83"/>
      <c r="AM10" s="25"/>
    </row>
    <row r="11" spans="1:39" s="11" customFormat="1" ht="37.950000000000003" customHeight="1" x14ac:dyDescent="0.3">
      <c r="A11" s="81" t="s">
        <v>152</v>
      </c>
      <c r="B11" s="82"/>
      <c r="C11" s="43" t="s">
        <v>41</v>
      </c>
      <c r="D11" s="76" t="s">
        <v>171</v>
      </c>
      <c r="E11" s="77"/>
      <c r="F11" s="77"/>
      <c r="G11" s="77"/>
      <c r="H11" s="77"/>
      <c r="I11" s="77"/>
      <c r="J11" s="77"/>
      <c r="K11" s="78"/>
      <c r="L11" s="70">
        <v>19</v>
      </c>
      <c r="M11" s="71"/>
      <c r="N11" s="70">
        <v>18</v>
      </c>
      <c r="O11" s="71"/>
      <c r="P11" s="70">
        <v>16</v>
      </c>
      <c r="Q11" s="71"/>
      <c r="R11" s="27"/>
      <c r="S11" s="27"/>
      <c r="T11" s="27"/>
      <c r="U11" s="27"/>
      <c r="V11" s="27"/>
      <c r="W11" s="27"/>
      <c r="X11" s="33">
        <v>16.714285714285715</v>
      </c>
      <c r="Y11" s="15"/>
      <c r="Z11" s="15"/>
      <c r="AA11" s="15"/>
      <c r="AB11" s="15"/>
      <c r="AC11" s="15"/>
      <c r="AD11" s="15"/>
      <c r="AE11" s="38"/>
      <c r="AF11" s="40">
        <f>X11+AE11</f>
        <v>16.714285714285715</v>
      </c>
      <c r="AG11" s="66"/>
      <c r="AH11" s="67"/>
      <c r="AI11" s="68">
        <f t="shared" ref="AI11:AI15" si="0">AF11/P11</f>
        <v>1.0446428571428572</v>
      </c>
      <c r="AJ11" s="69"/>
      <c r="AK11" s="81"/>
      <c r="AL11" s="83"/>
      <c r="AM11" s="25"/>
    </row>
    <row r="12" spans="1:39" s="11" customFormat="1" ht="55.95" customHeight="1" x14ac:dyDescent="0.3">
      <c r="A12" s="81" t="s">
        <v>152</v>
      </c>
      <c r="B12" s="82"/>
      <c r="C12" s="43" t="s">
        <v>42</v>
      </c>
      <c r="D12" s="76" t="s">
        <v>40</v>
      </c>
      <c r="E12" s="77"/>
      <c r="F12" s="77"/>
      <c r="G12" s="77"/>
      <c r="H12" s="77"/>
      <c r="I12" s="77"/>
      <c r="J12" s="77"/>
      <c r="K12" s="78"/>
      <c r="L12" s="70">
        <v>0</v>
      </c>
      <c r="M12" s="71"/>
      <c r="N12" s="70">
        <v>12</v>
      </c>
      <c r="O12" s="71"/>
      <c r="P12" s="70">
        <v>10</v>
      </c>
      <c r="Q12" s="71"/>
      <c r="R12" s="15"/>
      <c r="S12" s="15"/>
      <c r="T12" s="15"/>
      <c r="U12" s="15"/>
      <c r="V12" s="15"/>
      <c r="W12" s="15"/>
      <c r="X12" s="34">
        <v>0</v>
      </c>
      <c r="Y12" s="15"/>
      <c r="Z12" s="15"/>
      <c r="AA12" s="15"/>
      <c r="AB12" s="15"/>
      <c r="AC12" s="15"/>
      <c r="AD12" s="15"/>
      <c r="AE12" s="38"/>
      <c r="AF12" s="42">
        <f>X12+AE12</f>
        <v>0</v>
      </c>
      <c r="AG12" s="66"/>
      <c r="AH12" s="67"/>
      <c r="AI12" s="68">
        <f t="shared" si="0"/>
        <v>0</v>
      </c>
      <c r="AJ12" s="69"/>
      <c r="AK12" s="81"/>
      <c r="AL12" s="83"/>
    </row>
    <row r="13" spans="1:39" s="11" customFormat="1" ht="39" customHeight="1" x14ac:dyDescent="0.3">
      <c r="A13" s="81" t="s">
        <v>152</v>
      </c>
      <c r="B13" s="82"/>
      <c r="C13" s="43" t="s">
        <v>44</v>
      </c>
      <c r="D13" s="76" t="s">
        <v>43</v>
      </c>
      <c r="E13" s="77"/>
      <c r="F13" s="77"/>
      <c r="G13" s="77"/>
      <c r="H13" s="77"/>
      <c r="I13" s="77"/>
      <c r="J13" s="77"/>
      <c r="K13" s="78"/>
      <c r="L13" s="70">
        <v>97.6</v>
      </c>
      <c r="M13" s="71"/>
      <c r="N13" s="70">
        <v>100</v>
      </c>
      <c r="O13" s="71"/>
      <c r="P13" s="70">
        <v>97.9</v>
      </c>
      <c r="Q13" s="71"/>
      <c r="R13" s="15"/>
      <c r="S13" s="15"/>
      <c r="T13" s="15"/>
      <c r="U13" s="15"/>
      <c r="V13" s="15"/>
      <c r="W13" s="15"/>
      <c r="X13" s="34">
        <v>100</v>
      </c>
      <c r="Y13" s="15"/>
      <c r="Z13" s="15"/>
      <c r="AA13" s="15"/>
      <c r="AB13" s="15"/>
      <c r="AC13" s="15"/>
      <c r="AD13" s="15"/>
      <c r="AE13" s="38"/>
      <c r="AF13" s="41">
        <f t="shared" ref="AF13:AF74" si="1">X13+AE13</f>
        <v>100</v>
      </c>
      <c r="AG13" s="66"/>
      <c r="AH13" s="67"/>
      <c r="AI13" s="68">
        <f t="shared" si="0"/>
        <v>1.0214504596527068</v>
      </c>
      <c r="AJ13" s="69"/>
      <c r="AK13" s="90"/>
      <c r="AL13" s="91"/>
      <c r="AM13" s="25"/>
    </row>
    <row r="14" spans="1:39" s="11" customFormat="1" ht="37.950000000000003" customHeight="1" x14ac:dyDescent="0.3">
      <c r="A14" s="81" t="s">
        <v>152</v>
      </c>
      <c r="B14" s="82"/>
      <c r="C14" s="43" t="s">
        <v>46</v>
      </c>
      <c r="D14" s="76" t="s">
        <v>45</v>
      </c>
      <c r="E14" s="77"/>
      <c r="F14" s="77"/>
      <c r="G14" s="77"/>
      <c r="H14" s="77"/>
      <c r="I14" s="77"/>
      <c r="J14" s="77"/>
      <c r="K14" s="78"/>
      <c r="L14" s="70">
        <v>1</v>
      </c>
      <c r="M14" s="71"/>
      <c r="N14" s="70">
        <v>1</v>
      </c>
      <c r="O14" s="71"/>
      <c r="P14" s="70">
        <v>1</v>
      </c>
      <c r="Q14" s="71"/>
      <c r="R14" s="15"/>
      <c r="S14" s="15"/>
      <c r="T14" s="15"/>
      <c r="U14" s="15"/>
      <c r="V14" s="15"/>
      <c r="W14" s="15"/>
      <c r="X14" s="34">
        <v>0</v>
      </c>
      <c r="Y14" s="15"/>
      <c r="Z14" s="15"/>
      <c r="AA14" s="15"/>
      <c r="AB14" s="15"/>
      <c r="AC14" s="15"/>
      <c r="AD14" s="15"/>
      <c r="AE14" s="38"/>
      <c r="AF14" s="41">
        <f t="shared" si="1"/>
        <v>0</v>
      </c>
      <c r="AG14" s="66"/>
      <c r="AH14" s="67"/>
      <c r="AI14" s="68">
        <f t="shared" si="0"/>
        <v>0</v>
      </c>
      <c r="AJ14" s="69"/>
      <c r="AK14" s="88"/>
      <c r="AL14" s="89"/>
      <c r="AM14" s="25"/>
    </row>
    <row r="15" spans="1:39" s="11" customFormat="1" ht="57.75" customHeight="1" x14ac:dyDescent="0.3">
      <c r="A15" s="81" t="s">
        <v>152</v>
      </c>
      <c r="B15" s="82"/>
      <c r="C15" s="43" t="s">
        <v>47</v>
      </c>
      <c r="D15" s="76" t="s">
        <v>48</v>
      </c>
      <c r="E15" s="77"/>
      <c r="F15" s="77"/>
      <c r="G15" s="77"/>
      <c r="H15" s="77"/>
      <c r="I15" s="77"/>
      <c r="J15" s="77"/>
      <c r="K15" s="78"/>
      <c r="L15" s="70">
        <v>1</v>
      </c>
      <c r="M15" s="71"/>
      <c r="N15" s="70">
        <v>0</v>
      </c>
      <c r="O15" s="71"/>
      <c r="P15" s="70">
        <v>1</v>
      </c>
      <c r="Q15" s="71"/>
      <c r="R15" s="15"/>
      <c r="S15" s="15"/>
      <c r="T15" s="15"/>
      <c r="U15" s="15"/>
      <c r="V15" s="15"/>
      <c r="W15" s="15"/>
      <c r="X15" s="34">
        <v>0</v>
      </c>
      <c r="Y15" s="15"/>
      <c r="Z15" s="15"/>
      <c r="AA15" s="15"/>
      <c r="AB15" s="15"/>
      <c r="AC15" s="15"/>
      <c r="AD15" s="15"/>
      <c r="AE15" s="38"/>
      <c r="AF15" s="41">
        <f t="shared" si="1"/>
        <v>0</v>
      </c>
      <c r="AG15" s="66"/>
      <c r="AH15" s="67"/>
      <c r="AI15" s="68">
        <f t="shared" si="0"/>
        <v>0</v>
      </c>
      <c r="AJ15" s="69"/>
      <c r="AK15" s="88"/>
      <c r="AL15" s="89"/>
      <c r="AM15" s="25"/>
    </row>
    <row r="16" spans="1:39" s="53" customFormat="1" ht="46.05" customHeight="1" x14ac:dyDescent="0.3">
      <c r="A16" s="86" t="s">
        <v>152</v>
      </c>
      <c r="B16" s="87"/>
      <c r="C16" s="43" t="s">
        <v>49</v>
      </c>
      <c r="D16" s="76" t="s">
        <v>50</v>
      </c>
      <c r="E16" s="77"/>
      <c r="F16" s="77"/>
      <c r="G16" s="77"/>
      <c r="H16" s="77"/>
      <c r="I16" s="77"/>
      <c r="J16" s="77"/>
      <c r="K16" s="78"/>
      <c r="L16" s="72"/>
      <c r="M16" s="73"/>
      <c r="N16" s="72"/>
      <c r="O16" s="73"/>
      <c r="P16" s="72"/>
      <c r="Q16" s="73"/>
      <c r="R16" s="44"/>
      <c r="S16" s="44"/>
      <c r="T16" s="44"/>
      <c r="U16" s="44"/>
      <c r="V16" s="44"/>
      <c r="W16" s="44"/>
      <c r="X16" s="45">
        <v>0</v>
      </c>
      <c r="Y16" s="44"/>
      <c r="Z16" s="44"/>
      <c r="AA16" s="44"/>
      <c r="AB16" s="44"/>
      <c r="AC16" s="44"/>
      <c r="AD16" s="44"/>
      <c r="AE16" s="46"/>
      <c r="AF16" s="47">
        <f t="shared" si="1"/>
        <v>0</v>
      </c>
      <c r="AG16" s="48"/>
      <c r="AH16" s="49"/>
      <c r="AI16" s="139" t="e">
        <f t="shared" ref="AI16:AI18" si="2">AF16/P16</f>
        <v>#DIV/0!</v>
      </c>
      <c r="AJ16" s="140"/>
      <c r="AK16" s="50"/>
      <c r="AL16" s="51"/>
      <c r="AM16" s="52"/>
    </row>
    <row r="17" spans="1:39" s="53" customFormat="1" ht="45" customHeight="1" x14ac:dyDescent="0.3">
      <c r="A17" s="86" t="s">
        <v>158</v>
      </c>
      <c r="B17" s="87"/>
      <c r="C17" s="43" t="s">
        <v>159</v>
      </c>
      <c r="D17" s="76" t="s">
        <v>160</v>
      </c>
      <c r="E17" s="77"/>
      <c r="F17" s="77"/>
      <c r="G17" s="77"/>
      <c r="H17" s="77"/>
      <c r="I17" s="77"/>
      <c r="J17" s="77"/>
      <c r="K17" s="78"/>
      <c r="L17" s="72"/>
      <c r="M17" s="73"/>
      <c r="N17" s="72"/>
      <c r="O17" s="73"/>
      <c r="P17" s="72"/>
      <c r="Q17" s="73"/>
      <c r="R17" s="44"/>
      <c r="S17" s="44"/>
      <c r="T17" s="44"/>
      <c r="U17" s="44"/>
      <c r="V17" s="44"/>
      <c r="W17" s="44"/>
      <c r="X17" s="45">
        <v>0</v>
      </c>
      <c r="Y17" s="44"/>
      <c r="Z17" s="44"/>
      <c r="AA17" s="44"/>
      <c r="AB17" s="44"/>
      <c r="AC17" s="44"/>
      <c r="AD17" s="44"/>
      <c r="AE17" s="46"/>
      <c r="AF17" s="47">
        <f t="shared" si="1"/>
        <v>0</v>
      </c>
      <c r="AG17" s="48"/>
      <c r="AH17" s="49"/>
      <c r="AI17" s="139" t="e">
        <f t="shared" si="2"/>
        <v>#DIV/0!</v>
      </c>
      <c r="AJ17" s="140"/>
      <c r="AK17" s="50"/>
      <c r="AL17" s="51"/>
      <c r="AM17" s="52"/>
    </row>
    <row r="18" spans="1:39" s="11" customFormat="1" ht="30" customHeight="1" x14ac:dyDescent="0.3">
      <c r="A18" s="81" t="s">
        <v>152</v>
      </c>
      <c r="B18" s="82"/>
      <c r="C18" s="43" t="s">
        <v>51</v>
      </c>
      <c r="D18" s="76" t="s">
        <v>52</v>
      </c>
      <c r="E18" s="77"/>
      <c r="F18" s="77"/>
      <c r="G18" s="77"/>
      <c r="H18" s="77"/>
      <c r="I18" s="77"/>
      <c r="J18" s="77"/>
      <c r="K18" s="78"/>
      <c r="L18" s="70">
        <v>0</v>
      </c>
      <c r="M18" s="71"/>
      <c r="N18" s="70">
        <v>0</v>
      </c>
      <c r="O18" s="71"/>
      <c r="P18" s="70">
        <v>2</v>
      </c>
      <c r="Q18" s="71"/>
      <c r="R18" s="15"/>
      <c r="S18" s="15"/>
      <c r="T18" s="15"/>
      <c r="U18" s="15"/>
      <c r="V18" s="15"/>
      <c r="W18" s="15"/>
      <c r="X18" s="34">
        <v>0</v>
      </c>
      <c r="Y18" s="15"/>
      <c r="Z18" s="15"/>
      <c r="AA18" s="15"/>
      <c r="AB18" s="15"/>
      <c r="AC18" s="15"/>
      <c r="AD18" s="15"/>
      <c r="AE18" s="38"/>
      <c r="AF18" s="41">
        <f t="shared" si="1"/>
        <v>0</v>
      </c>
      <c r="AG18" s="66"/>
      <c r="AH18" s="67"/>
      <c r="AI18" s="68">
        <f t="shared" si="2"/>
        <v>0</v>
      </c>
      <c r="AJ18" s="69"/>
      <c r="AK18" s="21"/>
      <c r="AL18" s="22"/>
      <c r="AM18" s="25"/>
    </row>
    <row r="19" spans="1:39" s="11" customFormat="1" ht="36" customHeight="1" x14ac:dyDescent="0.3">
      <c r="A19" s="81" t="s">
        <v>152</v>
      </c>
      <c r="B19" s="82"/>
      <c r="C19" s="43" t="s">
        <v>53</v>
      </c>
      <c r="D19" s="76" t="s">
        <v>155</v>
      </c>
      <c r="E19" s="77"/>
      <c r="F19" s="77"/>
      <c r="G19" s="77"/>
      <c r="H19" s="77"/>
      <c r="I19" s="77"/>
      <c r="J19" s="77"/>
      <c r="K19" s="78"/>
      <c r="L19" s="70">
        <v>0</v>
      </c>
      <c r="M19" s="71"/>
      <c r="N19" s="70">
        <v>1</v>
      </c>
      <c r="O19" s="71"/>
      <c r="P19" s="70">
        <v>2</v>
      </c>
      <c r="Q19" s="71"/>
      <c r="R19" s="15"/>
      <c r="S19" s="15"/>
      <c r="T19" s="15"/>
      <c r="U19" s="15"/>
      <c r="V19" s="15"/>
      <c r="W19" s="15"/>
      <c r="X19" s="34">
        <v>1</v>
      </c>
      <c r="Y19" s="15"/>
      <c r="Z19" s="15"/>
      <c r="AA19" s="15"/>
      <c r="AB19" s="15"/>
      <c r="AC19" s="15"/>
      <c r="AD19" s="15"/>
      <c r="AE19" s="38"/>
      <c r="AF19" s="41">
        <f t="shared" si="1"/>
        <v>1</v>
      </c>
      <c r="AG19" s="66"/>
      <c r="AH19" s="67"/>
      <c r="AI19" s="68">
        <f t="shared" ref="AI19:AI26" si="3">AF19/P19</f>
        <v>0.5</v>
      </c>
      <c r="AJ19" s="69"/>
      <c r="AK19" s="21"/>
      <c r="AL19" s="22"/>
      <c r="AM19" s="25"/>
    </row>
    <row r="20" spans="1:39" s="11" customFormat="1" ht="40.950000000000003" customHeight="1" x14ac:dyDescent="0.3">
      <c r="A20" s="81" t="s">
        <v>152</v>
      </c>
      <c r="B20" s="82"/>
      <c r="C20" s="43" t="s">
        <v>54</v>
      </c>
      <c r="D20" s="76" t="s">
        <v>55</v>
      </c>
      <c r="E20" s="77"/>
      <c r="F20" s="77"/>
      <c r="G20" s="77"/>
      <c r="H20" s="77"/>
      <c r="I20" s="77"/>
      <c r="J20" s="77"/>
      <c r="K20" s="78"/>
      <c r="L20" s="70">
        <v>0</v>
      </c>
      <c r="M20" s="71"/>
      <c r="N20" s="70">
        <v>0</v>
      </c>
      <c r="O20" s="71"/>
      <c r="P20" s="70">
        <v>1</v>
      </c>
      <c r="Q20" s="71"/>
      <c r="R20" s="15"/>
      <c r="S20" s="15"/>
      <c r="T20" s="15"/>
      <c r="U20" s="15"/>
      <c r="V20" s="15"/>
      <c r="W20" s="15"/>
      <c r="X20" s="34">
        <v>0</v>
      </c>
      <c r="Y20" s="15"/>
      <c r="Z20" s="15"/>
      <c r="AA20" s="15"/>
      <c r="AB20" s="15"/>
      <c r="AC20" s="15"/>
      <c r="AD20" s="15"/>
      <c r="AE20" s="38"/>
      <c r="AF20" s="41">
        <f t="shared" si="1"/>
        <v>0</v>
      </c>
      <c r="AG20" s="66"/>
      <c r="AH20" s="67"/>
      <c r="AI20" s="68">
        <f t="shared" si="3"/>
        <v>0</v>
      </c>
      <c r="AJ20" s="69"/>
      <c r="AK20" s="21"/>
      <c r="AL20" s="22"/>
      <c r="AM20" s="25"/>
    </row>
    <row r="21" spans="1:39" s="11" customFormat="1" ht="51" customHeight="1" x14ac:dyDescent="0.3">
      <c r="A21" s="81" t="s">
        <v>152</v>
      </c>
      <c r="B21" s="82"/>
      <c r="C21" s="43" t="s">
        <v>56</v>
      </c>
      <c r="D21" s="76" t="s">
        <v>57</v>
      </c>
      <c r="E21" s="77"/>
      <c r="F21" s="77"/>
      <c r="G21" s="77"/>
      <c r="H21" s="77"/>
      <c r="I21" s="77"/>
      <c r="J21" s="77"/>
      <c r="K21" s="78"/>
      <c r="L21" s="70">
        <v>52</v>
      </c>
      <c r="M21" s="71"/>
      <c r="N21" s="70">
        <v>54</v>
      </c>
      <c r="O21" s="71"/>
      <c r="P21" s="70">
        <v>51</v>
      </c>
      <c r="Q21" s="71"/>
      <c r="R21" s="15"/>
      <c r="S21" s="15"/>
      <c r="T21" s="15"/>
      <c r="U21" s="15"/>
      <c r="V21" s="15"/>
      <c r="W21" s="15"/>
      <c r="X21" s="35">
        <v>58.5</v>
      </c>
      <c r="Y21" s="15"/>
      <c r="Z21" s="15"/>
      <c r="AA21" s="15"/>
      <c r="AB21" s="15"/>
      <c r="AC21" s="15"/>
      <c r="AD21" s="15"/>
      <c r="AE21" s="38"/>
      <c r="AF21" s="40">
        <f t="shared" si="1"/>
        <v>58.5</v>
      </c>
      <c r="AG21" s="66"/>
      <c r="AH21" s="67"/>
      <c r="AI21" s="68">
        <f t="shared" si="3"/>
        <v>1.1470588235294117</v>
      </c>
      <c r="AJ21" s="69"/>
      <c r="AK21" s="21"/>
      <c r="AL21" s="22"/>
      <c r="AM21" s="25"/>
    </row>
    <row r="22" spans="1:39" s="53" customFormat="1" ht="58.05" customHeight="1" x14ac:dyDescent="0.3">
      <c r="A22" s="86" t="s">
        <v>152</v>
      </c>
      <c r="B22" s="87"/>
      <c r="C22" s="43" t="s">
        <v>58</v>
      </c>
      <c r="D22" s="76" t="s">
        <v>59</v>
      </c>
      <c r="E22" s="77"/>
      <c r="F22" s="77"/>
      <c r="G22" s="77"/>
      <c r="H22" s="77"/>
      <c r="I22" s="77"/>
      <c r="J22" s="77"/>
      <c r="K22" s="78"/>
      <c r="L22" s="72"/>
      <c r="M22" s="73"/>
      <c r="N22" s="72"/>
      <c r="O22" s="73"/>
      <c r="P22" s="72">
        <v>77</v>
      </c>
      <c r="Q22" s="73"/>
      <c r="R22" s="54"/>
      <c r="S22" s="54"/>
      <c r="T22" s="54"/>
      <c r="U22" s="54"/>
      <c r="V22" s="54"/>
      <c r="W22" s="54"/>
      <c r="X22" s="55"/>
      <c r="Y22" s="44"/>
      <c r="Z22" s="44"/>
      <c r="AA22" s="44"/>
      <c r="AB22" s="44"/>
      <c r="AC22" s="44"/>
      <c r="AD22" s="44"/>
      <c r="AE22" s="46"/>
      <c r="AF22" s="56"/>
      <c r="AG22" s="48"/>
      <c r="AH22" s="49"/>
      <c r="AI22" s="74">
        <f t="shared" si="3"/>
        <v>0</v>
      </c>
      <c r="AJ22" s="75"/>
      <c r="AK22" s="50"/>
      <c r="AL22" s="51"/>
      <c r="AM22" s="52"/>
    </row>
    <row r="23" spans="1:39" s="11" customFormat="1" ht="58.05" customHeight="1" x14ac:dyDescent="0.3">
      <c r="A23" s="81" t="s">
        <v>152</v>
      </c>
      <c r="B23" s="82"/>
      <c r="C23" s="43" t="s">
        <v>60</v>
      </c>
      <c r="D23" s="76" t="s">
        <v>61</v>
      </c>
      <c r="E23" s="77"/>
      <c r="F23" s="77"/>
      <c r="G23" s="77"/>
      <c r="H23" s="77"/>
      <c r="I23" s="77"/>
      <c r="J23" s="77"/>
      <c r="K23" s="78"/>
      <c r="L23" s="70">
        <v>0</v>
      </c>
      <c r="M23" s="71"/>
      <c r="N23" s="70">
        <v>0</v>
      </c>
      <c r="O23" s="71"/>
      <c r="P23" s="70">
        <v>5</v>
      </c>
      <c r="Q23" s="71"/>
      <c r="R23" s="27"/>
      <c r="S23" s="27"/>
      <c r="T23" s="27"/>
      <c r="U23" s="27"/>
      <c r="V23" s="27"/>
      <c r="W23" s="27"/>
      <c r="X23" s="36">
        <v>0</v>
      </c>
      <c r="Y23" s="15"/>
      <c r="Z23" s="15"/>
      <c r="AA23" s="15"/>
      <c r="AB23" s="15"/>
      <c r="AC23" s="15"/>
      <c r="AD23" s="15"/>
      <c r="AE23" s="38"/>
      <c r="AF23" s="41">
        <f t="shared" si="1"/>
        <v>0</v>
      </c>
      <c r="AG23" s="19"/>
      <c r="AH23" s="20"/>
      <c r="AI23" s="68">
        <f t="shared" si="3"/>
        <v>0</v>
      </c>
      <c r="AJ23" s="69"/>
      <c r="AK23" s="21"/>
      <c r="AL23" s="22"/>
      <c r="AM23" s="25"/>
    </row>
    <row r="24" spans="1:39" s="11" customFormat="1" ht="69" customHeight="1" x14ac:dyDescent="0.3">
      <c r="A24" s="81" t="s">
        <v>152</v>
      </c>
      <c r="B24" s="82"/>
      <c r="C24" s="43" t="s">
        <v>63</v>
      </c>
      <c r="D24" s="76" t="s">
        <v>62</v>
      </c>
      <c r="E24" s="77"/>
      <c r="F24" s="77"/>
      <c r="G24" s="77"/>
      <c r="H24" s="77"/>
      <c r="I24" s="77"/>
      <c r="J24" s="77"/>
      <c r="K24" s="78"/>
      <c r="L24" s="70">
        <v>0</v>
      </c>
      <c r="M24" s="71"/>
      <c r="N24" s="70">
        <v>0</v>
      </c>
      <c r="O24" s="71"/>
      <c r="P24" s="70">
        <v>1</v>
      </c>
      <c r="Q24" s="71"/>
      <c r="R24" s="27"/>
      <c r="S24" s="27"/>
      <c r="T24" s="27"/>
      <c r="U24" s="27"/>
      <c r="V24" s="27"/>
      <c r="W24" s="27"/>
      <c r="X24" s="36">
        <v>0</v>
      </c>
      <c r="Y24" s="15"/>
      <c r="Z24" s="15"/>
      <c r="AA24" s="15"/>
      <c r="AB24" s="15"/>
      <c r="AC24" s="15"/>
      <c r="AD24" s="15"/>
      <c r="AE24" s="38"/>
      <c r="AF24" s="41">
        <f t="shared" si="1"/>
        <v>0</v>
      </c>
      <c r="AG24" s="66"/>
      <c r="AH24" s="67"/>
      <c r="AI24" s="68">
        <f t="shared" si="3"/>
        <v>0</v>
      </c>
      <c r="AJ24" s="69"/>
      <c r="AK24" s="84"/>
      <c r="AL24" s="85"/>
      <c r="AM24" s="25"/>
    </row>
    <row r="25" spans="1:39" s="11" customFormat="1" ht="52.95" customHeight="1" x14ac:dyDescent="0.3">
      <c r="A25" s="81" t="s">
        <v>152</v>
      </c>
      <c r="B25" s="82"/>
      <c r="C25" s="43" t="s">
        <v>156</v>
      </c>
      <c r="D25" s="76" t="s">
        <v>64</v>
      </c>
      <c r="E25" s="77"/>
      <c r="F25" s="77"/>
      <c r="G25" s="77"/>
      <c r="H25" s="77"/>
      <c r="I25" s="77"/>
      <c r="J25" s="77"/>
      <c r="K25" s="78"/>
      <c r="L25" s="70">
        <v>0</v>
      </c>
      <c r="M25" s="71"/>
      <c r="N25" s="70">
        <v>0</v>
      </c>
      <c r="O25" s="71"/>
      <c r="P25" s="70">
        <v>1</v>
      </c>
      <c r="Q25" s="71"/>
      <c r="R25" s="15"/>
      <c r="S25" s="15"/>
      <c r="T25" s="15"/>
      <c r="U25" s="15"/>
      <c r="V25" s="15"/>
      <c r="W25" s="15"/>
      <c r="X25" s="36">
        <v>0</v>
      </c>
      <c r="Y25" s="15"/>
      <c r="Z25" s="15"/>
      <c r="AA25" s="15"/>
      <c r="AB25" s="15"/>
      <c r="AC25" s="15"/>
      <c r="AD25" s="15"/>
      <c r="AE25" s="38"/>
      <c r="AF25" s="41">
        <f t="shared" si="1"/>
        <v>0</v>
      </c>
      <c r="AG25" s="66"/>
      <c r="AH25" s="67"/>
      <c r="AI25" s="68">
        <f t="shared" si="3"/>
        <v>0</v>
      </c>
      <c r="AJ25" s="69"/>
      <c r="AK25" s="81"/>
      <c r="AL25" s="83"/>
      <c r="AM25" s="25"/>
    </row>
    <row r="26" spans="1:39" s="11" customFormat="1" ht="64.95" customHeight="1" x14ac:dyDescent="0.3">
      <c r="A26" s="81" t="s">
        <v>152</v>
      </c>
      <c r="B26" s="82"/>
      <c r="C26" s="43" t="s">
        <v>66</v>
      </c>
      <c r="D26" s="76" t="s">
        <v>65</v>
      </c>
      <c r="E26" s="77"/>
      <c r="F26" s="77"/>
      <c r="G26" s="77"/>
      <c r="H26" s="77"/>
      <c r="I26" s="77"/>
      <c r="J26" s="77"/>
      <c r="K26" s="78"/>
      <c r="L26" s="70">
        <v>0</v>
      </c>
      <c r="M26" s="71"/>
      <c r="N26" s="70">
        <v>2</v>
      </c>
      <c r="O26" s="71"/>
      <c r="P26" s="70">
        <v>1</v>
      </c>
      <c r="Q26" s="71"/>
      <c r="R26" s="15"/>
      <c r="S26" s="15"/>
      <c r="T26" s="15"/>
      <c r="U26" s="15"/>
      <c r="V26" s="15"/>
      <c r="W26" s="15"/>
      <c r="X26" s="36">
        <v>0</v>
      </c>
      <c r="Y26" s="15"/>
      <c r="Z26" s="15"/>
      <c r="AA26" s="15"/>
      <c r="AB26" s="15"/>
      <c r="AC26" s="15"/>
      <c r="AD26" s="15"/>
      <c r="AE26" s="38"/>
      <c r="AF26" s="41">
        <f t="shared" si="1"/>
        <v>0</v>
      </c>
      <c r="AG26" s="66"/>
      <c r="AH26" s="67"/>
      <c r="AI26" s="68">
        <f t="shared" si="3"/>
        <v>0</v>
      </c>
      <c r="AJ26" s="69"/>
      <c r="AK26" s="81"/>
      <c r="AL26" s="83"/>
      <c r="AM26" s="25"/>
    </row>
    <row r="27" spans="1:39" s="11" customFormat="1" ht="46.05" customHeight="1" x14ac:dyDescent="0.3">
      <c r="A27" s="81" t="s">
        <v>152</v>
      </c>
      <c r="B27" s="82"/>
      <c r="C27" s="43" t="s">
        <v>67</v>
      </c>
      <c r="D27" s="76" t="s">
        <v>68</v>
      </c>
      <c r="E27" s="77"/>
      <c r="F27" s="77"/>
      <c r="G27" s="77"/>
      <c r="H27" s="77"/>
      <c r="I27" s="77"/>
      <c r="J27" s="77"/>
      <c r="K27" s="78"/>
      <c r="L27" s="70">
        <v>0</v>
      </c>
      <c r="M27" s="71"/>
      <c r="N27" s="70">
        <v>0</v>
      </c>
      <c r="O27" s="71"/>
      <c r="P27" s="70">
        <v>1</v>
      </c>
      <c r="Q27" s="71"/>
      <c r="R27" s="15"/>
      <c r="S27" s="15"/>
      <c r="T27" s="15"/>
      <c r="U27" s="15"/>
      <c r="V27" s="15"/>
      <c r="W27" s="15"/>
      <c r="X27" s="36">
        <v>0</v>
      </c>
      <c r="Y27" s="15"/>
      <c r="Z27" s="15"/>
      <c r="AA27" s="15"/>
      <c r="AB27" s="15"/>
      <c r="AC27" s="15"/>
      <c r="AD27" s="15"/>
      <c r="AE27" s="38"/>
      <c r="AF27" s="41">
        <f t="shared" si="1"/>
        <v>0</v>
      </c>
      <c r="AG27" s="66"/>
      <c r="AH27" s="67"/>
      <c r="AI27" s="68">
        <f t="shared" ref="AI27:AI39" si="4">AF27/P27</f>
        <v>0</v>
      </c>
      <c r="AJ27" s="69"/>
      <c r="AK27" s="81"/>
      <c r="AL27" s="83"/>
      <c r="AM27" s="25"/>
    </row>
    <row r="28" spans="1:39" s="18" customFormat="1" ht="64.95" customHeight="1" x14ac:dyDescent="0.3">
      <c r="A28" s="81" t="s">
        <v>152</v>
      </c>
      <c r="B28" s="82"/>
      <c r="C28" s="43" t="s">
        <v>69</v>
      </c>
      <c r="D28" s="76" t="s">
        <v>70</v>
      </c>
      <c r="E28" s="77"/>
      <c r="F28" s="77"/>
      <c r="G28" s="77"/>
      <c r="H28" s="77"/>
      <c r="I28" s="77"/>
      <c r="J28" s="77"/>
      <c r="K28" s="78"/>
      <c r="L28" s="70">
        <v>0</v>
      </c>
      <c r="M28" s="71"/>
      <c r="N28" s="70">
        <v>1</v>
      </c>
      <c r="O28" s="71"/>
      <c r="P28" s="70">
        <v>1</v>
      </c>
      <c r="Q28" s="71"/>
      <c r="R28" s="15"/>
      <c r="S28" s="15"/>
      <c r="T28" s="15"/>
      <c r="U28" s="15"/>
      <c r="V28" s="15"/>
      <c r="W28" s="15"/>
      <c r="X28" s="36">
        <v>0</v>
      </c>
      <c r="Y28" s="15"/>
      <c r="Z28" s="15"/>
      <c r="AA28" s="15"/>
      <c r="AB28" s="15"/>
      <c r="AC28" s="15"/>
      <c r="AD28" s="15"/>
      <c r="AE28" s="38"/>
      <c r="AF28" s="41">
        <f t="shared" si="1"/>
        <v>0</v>
      </c>
      <c r="AG28" s="19"/>
      <c r="AH28" s="20"/>
      <c r="AI28" s="68">
        <f t="shared" si="4"/>
        <v>0</v>
      </c>
      <c r="AJ28" s="69"/>
      <c r="AK28" s="23"/>
      <c r="AL28" s="17"/>
      <c r="AM28" s="26"/>
    </row>
    <row r="29" spans="1:39" s="11" customFormat="1" ht="48" customHeight="1" x14ac:dyDescent="0.3">
      <c r="A29" s="81" t="s">
        <v>152</v>
      </c>
      <c r="B29" s="82"/>
      <c r="C29" s="43" t="s">
        <v>71</v>
      </c>
      <c r="D29" s="76" t="s">
        <v>72</v>
      </c>
      <c r="E29" s="77"/>
      <c r="F29" s="77"/>
      <c r="G29" s="77"/>
      <c r="H29" s="77"/>
      <c r="I29" s="77"/>
      <c r="J29" s="77"/>
      <c r="K29" s="78"/>
      <c r="L29" s="70">
        <v>0</v>
      </c>
      <c r="M29" s="71"/>
      <c r="N29" s="70">
        <v>0</v>
      </c>
      <c r="O29" s="71"/>
      <c r="P29" s="70">
        <v>1</v>
      </c>
      <c r="Q29" s="71"/>
      <c r="R29" s="15"/>
      <c r="S29" s="15"/>
      <c r="T29" s="15"/>
      <c r="U29" s="15"/>
      <c r="V29" s="15"/>
      <c r="W29" s="15"/>
      <c r="X29" s="36">
        <v>0</v>
      </c>
      <c r="Y29" s="15"/>
      <c r="Z29" s="15"/>
      <c r="AA29" s="15"/>
      <c r="AB29" s="15"/>
      <c r="AC29" s="15"/>
      <c r="AD29" s="15"/>
      <c r="AE29" s="38"/>
      <c r="AF29" s="41">
        <f t="shared" si="1"/>
        <v>0</v>
      </c>
      <c r="AG29" s="19"/>
      <c r="AH29" s="20"/>
      <c r="AI29" s="68">
        <f t="shared" si="4"/>
        <v>0</v>
      </c>
      <c r="AJ29" s="69"/>
      <c r="AK29" s="23"/>
      <c r="AL29" s="17"/>
      <c r="AM29" s="25"/>
    </row>
    <row r="30" spans="1:39" s="11" customFormat="1" ht="64.05" customHeight="1" x14ac:dyDescent="0.3">
      <c r="A30" s="81" t="s">
        <v>152</v>
      </c>
      <c r="B30" s="82"/>
      <c r="C30" s="43" t="s">
        <v>157</v>
      </c>
      <c r="D30" s="76" t="s">
        <v>73</v>
      </c>
      <c r="E30" s="77"/>
      <c r="F30" s="77"/>
      <c r="G30" s="77"/>
      <c r="H30" s="77"/>
      <c r="I30" s="77"/>
      <c r="J30" s="77"/>
      <c r="K30" s="78"/>
      <c r="L30" s="70">
        <v>0</v>
      </c>
      <c r="M30" s="71"/>
      <c r="N30" s="70">
        <v>2</v>
      </c>
      <c r="O30" s="71"/>
      <c r="P30" s="70">
        <v>1</v>
      </c>
      <c r="Q30" s="71"/>
      <c r="R30" s="15"/>
      <c r="S30" s="15"/>
      <c r="T30" s="15"/>
      <c r="U30" s="15"/>
      <c r="V30" s="15"/>
      <c r="W30" s="15"/>
      <c r="X30" s="36">
        <v>0</v>
      </c>
      <c r="Y30" s="15"/>
      <c r="Z30" s="15"/>
      <c r="AA30" s="15"/>
      <c r="AB30" s="15"/>
      <c r="AC30" s="15"/>
      <c r="AD30" s="15"/>
      <c r="AE30" s="38"/>
      <c r="AF30" s="41">
        <f t="shared" si="1"/>
        <v>0</v>
      </c>
      <c r="AG30" s="19"/>
      <c r="AH30" s="20"/>
      <c r="AI30" s="68">
        <f t="shared" si="4"/>
        <v>0</v>
      </c>
      <c r="AJ30" s="69"/>
      <c r="AK30" s="23"/>
      <c r="AL30" s="17"/>
      <c r="AM30" s="25"/>
    </row>
    <row r="31" spans="1:39" s="11" customFormat="1" ht="48" customHeight="1" x14ac:dyDescent="0.3">
      <c r="A31" s="81" t="s">
        <v>152</v>
      </c>
      <c r="B31" s="82"/>
      <c r="C31" s="43" t="s">
        <v>74</v>
      </c>
      <c r="D31" s="76" t="s">
        <v>151</v>
      </c>
      <c r="E31" s="77"/>
      <c r="F31" s="77"/>
      <c r="G31" s="77"/>
      <c r="H31" s="77"/>
      <c r="I31" s="77"/>
      <c r="J31" s="77"/>
      <c r="K31" s="78"/>
      <c r="L31" s="70">
        <v>10</v>
      </c>
      <c r="M31" s="71"/>
      <c r="N31" s="70">
        <v>15</v>
      </c>
      <c r="O31" s="71"/>
      <c r="P31" s="70">
        <v>14</v>
      </c>
      <c r="Q31" s="71"/>
      <c r="R31" s="15"/>
      <c r="S31" s="15"/>
      <c r="T31" s="15"/>
      <c r="U31" s="15"/>
      <c r="V31" s="15"/>
      <c r="W31" s="15">
        <v>1</v>
      </c>
      <c r="X31" s="36">
        <v>1</v>
      </c>
      <c r="Y31" s="15"/>
      <c r="Z31" s="15"/>
      <c r="AA31" s="15"/>
      <c r="AB31" s="15"/>
      <c r="AC31" s="15"/>
      <c r="AD31" s="15"/>
      <c r="AE31" s="38"/>
      <c r="AF31" s="41">
        <f t="shared" si="1"/>
        <v>1</v>
      </c>
      <c r="AG31" s="19"/>
      <c r="AH31" s="20"/>
      <c r="AI31" s="68">
        <f t="shared" si="4"/>
        <v>7.1428571428571425E-2</v>
      </c>
      <c r="AJ31" s="69"/>
      <c r="AK31" s="23"/>
      <c r="AL31" s="17"/>
      <c r="AM31" s="25"/>
    </row>
    <row r="32" spans="1:39" s="11" customFormat="1" ht="63" customHeight="1" x14ac:dyDescent="0.3">
      <c r="A32" s="81" t="s">
        <v>152</v>
      </c>
      <c r="B32" s="82"/>
      <c r="C32" s="43" t="s">
        <v>75</v>
      </c>
      <c r="D32" s="76" t="s">
        <v>76</v>
      </c>
      <c r="E32" s="77"/>
      <c r="F32" s="77"/>
      <c r="G32" s="77"/>
      <c r="H32" s="77"/>
      <c r="I32" s="77"/>
      <c r="J32" s="77"/>
      <c r="K32" s="78"/>
      <c r="L32" s="70">
        <v>0</v>
      </c>
      <c r="M32" s="71"/>
      <c r="N32" s="70">
        <v>0</v>
      </c>
      <c r="O32" s="71"/>
      <c r="P32" s="72">
        <v>1</v>
      </c>
      <c r="Q32" s="73"/>
      <c r="R32" s="15"/>
      <c r="S32" s="15"/>
      <c r="T32" s="15"/>
      <c r="U32" s="15"/>
      <c r="V32" s="15"/>
      <c r="W32" s="15"/>
      <c r="X32" s="36">
        <v>0</v>
      </c>
      <c r="Y32" s="15"/>
      <c r="Z32" s="15"/>
      <c r="AA32" s="15"/>
      <c r="AB32" s="15"/>
      <c r="AC32" s="15"/>
      <c r="AD32" s="15"/>
      <c r="AE32" s="38"/>
      <c r="AF32" s="41">
        <f t="shared" si="1"/>
        <v>0</v>
      </c>
      <c r="AG32" s="19"/>
      <c r="AH32" s="20"/>
      <c r="AI32" s="68">
        <f t="shared" si="4"/>
        <v>0</v>
      </c>
      <c r="AJ32" s="69"/>
      <c r="AK32" s="23"/>
      <c r="AL32" s="17"/>
      <c r="AM32" s="25"/>
    </row>
    <row r="33" spans="1:39" s="11" customFormat="1" ht="63.45" customHeight="1" x14ac:dyDescent="0.3">
      <c r="A33" s="81" t="s">
        <v>152</v>
      </c>
      <c r="B33" s="82"/>
      <c r="C33" s="43" t="s">
        <v>77</v>
      </c>
      <c r="D33" s="76" t="s">
        <v>78</v>
      </c>
      <c r="E33" s="77"/>
      <c r="F33" s="77"/>
      <c r="G33" s="77"/>
      <c r="H33" s="77"/>
      <c r="I33" s="77"/>
      <c r="J33" s="77"/>
      <c r="K33" s="78"/>
      <c r="L33" s="70">
        <v>0.67</v>
      </c>
      <c r="M33" s="71"/>
      <c r="N33" s="70">
        <v>3</v>
      </c>
      <c r="O33" s="71"/>
      <c r="P33" s="70">
        <v>1.5</v>
      </c>
      <c r="Q33" s="71"/>
      <c r="R33" s="15">
        <v>1</v>
      </c>
      <c r="S33" s="15">
        <v>1</v>
      </c>
      <c r="T33" s="15">
        <v>1</v>
      </c>
      <c r="U33" s="15">
        <v>1</v>
      </c>
      <c r="V33" s="15"/>
      <c r="W33" s="15">
        <v>1</v>
      </c>
      <c r="X33" s="37">
        <v>0.45</v>
      </c>
      <c r="Y33" s="15"/>
      <c r="Z33" s="15"/>
      <c r="AA33" s="15"/>
      <c r="AB33" s="15"/>
      <c r="AC33" s="15"/>
      <c r="AD33" s="15"/>
      <c r="AE33" s="38"/>
      <c r="AF33" s="41">
        <f t="shared" si="1"/>
        <v>0.45</v>
      </c>
      <c r="AG33" s="19"/>
      <c r="AH33" s="20"/>
      <c r="AI33" s="68">
        <f t="shared" si="4"/>
        <v>0.3</v>
      </c>
      <c r="AJ33" s="69"/>
      <c r="AK33" s="23"/>
      <c r="AL33" s="17"/>
      <c r="AM33" s="25"/>
    </row>
    <row r="34" spans="1:39" s="11" customFormat="1" ht="63.45" customHeight="1" x14ac:dyDescent="0.3">
      <c r="A34" s="81" t="s">
        <v>152</v>
      </c>
      <c r="B34" s="82"/>
      <c r="C34" s="43" t="s">
        <v>79</v>
      </c>
      <c r="D34" s="76" t="s">
        <v>80</v>
      </c>
      <c r="E34" s="77"/>
      <c r="F34" s="77"/>
      <c r="G34" s="77"/>
      <c r="H34" s="77"/>
      <c r="I34" s="77"/>
      <c r="J34" s="77"/>
      <c r="K34" s="78"/>
      <c r="L34" s="70">
        <v>0.18</v>
      </c>
      <c r="M34" s="71"/>
      <c r="N34" s="70">
        <v>4</v>
      </c>
      <c r="O34" s="71"/>
      <c r="P34" s="70">
        <v>0.22</v>
      </c>
      <c r="Q34" s="71"/>
      <c r="R34" s="15"/>
      <c r="S34" s="15"/>
      <c r="T34" s="15"/>
      <c r="U34" s="15"/>
      <c r="V34" s="15"/>
      <c r="W34" s="15"/>
      <c r="X34" s="36">
        <v>0</v>
      </c>
      <c r="Y34" s="15"/>
      <c r="Z34" s="15"/>
      <c r="AA34" s="15"/>
      <c r="AB34" s="15"/>
      <c r="AC34" s="15"/>
      <c r="AD34" s="15"/>
      <c r="AE34" s="38"/>
      <c r="AF34" s="41">
        <f t="shared" si="1"/>
        <v>0</v>
      </c>
      <c r="AG34" s="19"/>
      <c r="AH34" s="20"/>
      <c r="AI34" s="68">
        <f t="shared" si="4"/>
        <v>0</v>
      </c>
      <c r="AJ34" s="69"/>
      <c r="AK34" s="23"/>
      <c r="AL34" s="17"/>
      <c r="AM34" s="25"/>
    </row>
    <row r="35" spans="1:39" s="11" customFormat="1" ht="63.45" customHeight="1" x14ac:dyDescent="0.3">
      <c r="A35" s="81" t="s">
        <v>152</v>
      </c>
      <c r="B35" s="82"/>
      <c r="C35" s="43" t="s">
        <v>82</v>
      </c>
      <c r="D35" s="76" t="s">
        <v>81</v>
      </c>
      <c r="E35" s="77"/>
      <c r="F35" s="77"/>
      <c r="G35" s="77"/>
      <c r="H35" s="77"/>
      <c r="I35" s="77"/>
      <c r="J35" s="77"/>
      <c r="K35" s="78"/>
      <c r="L35" s="70">
        <v>0.54</v>
      </c>
      <c r="M35" s="71"/>
      <c r="N35" s="70">
        <v>3</v>
      </c>
      <c r="O35" s="71"/>
      <c r="P35" s="70">
        <v>0.65</v>
      </c>
      <c r="Q35" s="71"/>
      <c r="R35" s="15"/>
      <c r="S35" s="15"/>
      <c r="T35" s="15"/>
      <c r="U35" s="15"/>
      <c r="V35" s="15"/>
      <c r="W35" s="15">
        <v>3</v>
      </c>
      <c r="X35" s="37">
        <v>0.21</v>
      </c>
      <c r="Y35" s="15"/>
      <c r="Z35" s="15"/>
      <c r="AA35" s="15"/>
      <c r="AB35" s="15"/>
      <c r="AC35" s="15"/>
      <c r="AD35" s="15"/>
      <c r="AE35" s="38"/>
      <c r="AF35" s="41">
        <f t="shared" si="1"/>
        <v>0.21</v>
      </c>
      <c r="AG35" s="19"/>
      <c r="AH35" s="20"/>
      <c r="AI35" s="68">
        <f t="shared" si="4"/>
        <v>0.32307692307692304</v>
      </c>
      <c r="AJ35" s="69"/>
      <c r="AK35" s="23"/>
      <c r="AL35" s="17"/>
      <c r="AM35" s="25"/>
    </row>
    <row r="36" spans="1:39" s="11" customFormat="1" ht="61.95" customHeight="1" x14ac:dyDescent="0.3">
      <c r="A36" s="81" t="s">
        <v>152</v>
      </c>
      <c r="B36" s="82"/>
      <c r="C36" s="43" t="s">
        <v>83</v>
      </c>
      <c r="D36" s="76" t="s">
        <v>84</v>
      </c>
      <c r="E36" s="77"/>
      <c r="F36" s="77"/>
      <c r="G36" s="77"/>
      <c r="H36" s="77"/>
      <c r="I36" s="77"/>
      <c r="J36" s="77"/>
      <c r="K36" s="78"/>
      <c r="L36" s="70">
        <v>0.12</v>
      </c>
      <c r="M36" s="71"/>
      <c r="N36" s="70">
        <v>1</v>
      </c>
      <c r="O36" s="71"/>
      <c r="P36" s="70">
        <v>0.15</v>
      </c>
      <c r="Q36" s="71"/>
      <c r="R36" s="15"/>
      <c r="S36" s="15"/>
      <c r="T36" s="15"/>
      <c r="U36" s="15"/>
      <c r="V36" s="15">
        <v>1</v>
      </c>
      <c r="W36" s="15"/>
      <c r="X36" s="36">
        <v>0.2</v>
      </c>
      <c r="Y36" s="15"/>
      <c r="Z36" s="15"/>
      <c r="AA36" s="15"/>
      <c r="AB36" s="15"/>
      <c r="AC36" s="15"/>
      <c r="AD36" s="15"/>
      <c r="AE36" s="38"/>
      <c r="AF36" s="40">
        <f t="shared" si="1"/>
        <v>0.2</v>
      </c>
      <c r="AG36" s="19"/>
      <c r="AH36" s="20"/>
      <c r="AI36" s="68">
        <f t="shared" si="4"/>
        <v>1.3333333333333335</v>
      </c>
      <c r="AJ36" s="69"/>
      <c r="AK36" s="23"/>
      <c r="AL36" s="17"/>
      <c r="AM36" s="25"/>
    </row>
    <row r="37" spans="1:39" s="11" customFormat="1" ht="61.95" customHeight="1" x14ac:dyDescent="0.3">
      <c r="A37" s="81" t="s">
        <v>152</v>
      </c>
      <c r="B37" s="82"/>
      <c r="C37" s="43" t="s">
        <v>85</v>
      </c>
      <c r="D37" s="76" t="s">
        <v>86</v>
      </c>
      <c r="E37" s="77"/>
      <c r="F37" s="77"/>
      <c r="G37" s="77"/>
      <c r="H37" s="77"/>
      <c r="I37" s="77"/>
      <c r="J37" s="77"/>
      <c r="K37" s="78"/>
      <c r="L37" s="70">
        <v>0</v>
      </c>
      <c r="M37" s="71"/>
      <c r="N37" s="70">
        <v>0</v>
      </c>
      <c r="O37" s="71"/>
      <c r="P37" s="70">
        <v>1</v>
      </c>
      <c r="Q37" s="71"/>
      <c r="R37" s="15"/>
      <c r="S37" s="15"/>
      <c r="T37" s="15"/>
      <c r="U37" s="15"/>
      <c r="V37" s="15"/>
      <c r="W37" s="15"/>
      <c r="X37" s="36">
        <v>0</v>
      </c>
      <c r="Y37" s="15"/>
      <c r="Z37" s="15"/>
      <c r="AA37" s="15"/>
      <c r="AB37" s="15"/>
      <c r="AC37" s="15"/>
      <c r="AD37" s="15"/>
      <c r="AE37" s="38"/>
      <c r="AF37" s="41">
        <f t="shared" si="1"/>
        <v>0</v>
      </c>
      <c r="AG37" s="19"/>
      <c r="AH37" s="20"/>
      <c r="AI37" s="68">
        <f t="shared" si="4"/>
        <v>0</v>
      </c>
      <c r="AJ37" s="69"/>
      <c r="AK37" s="23"/>
      <c r="AL37" s="17"/>
      <c r="AM37" s="25"/>
    </row>
    <row r="38" spans="1:39" s="11" customFormat="1" ht="61.95" customHeight="1" x14ac:dyDescent="0.3">
      <c r="A38" s="81" t="s">
        <v>152</v>
      </c>
      <c r="B38" s="82"/>
      <c r="C38" s="43" t="s">
        <v>87</v>
      </c>
      <c r="D38" s="76" t="s">
        <v>88</v>
      </c>
      <c r="E38" s="77"/>
      <c r="F38" s="77"/>
      <c r="G38" s="77"/>
      <c r="H38" s="77"/>
      <c r="I38" s="77"/>
      <c r="J38" s="77"/>
      <c r="K38" s="78"/>
      <c r="L38" s="70">
        <v>0</v>
      </c>
      <c r="M38" s="71"/>
      <c r="N38" s="70">
        <v>0</v>
      </c>
      <c r="O38" s="71"/>
      <c r="P38" s="70">
        <v>1</v>
      </c>
      <c r="Q38" s="71"/>
      <c r="R38" s="15"/>
      <c r="S38" s="15"/>
      <c r="T38" s="15"/>
      <c r="U38" s="15"/>
      <c r="V38" s="15"/>
      <c r="W38" s="15"/>
      <c r="X38" s="36">
        <v>0</v>
      </c>
      <c r="Y38" s="15"/>
      <c r="Z38" s="15"/>
      <c r="AA38" s="15"/>
      <c r="AB38" s="15"/>
      <c r="AC38" s="15"/>
      <c r="AD38" s="15"/>
      <c r="AE38" s="38"/>
      <c r="AF38" s="41">
        <f t="shared" si="1"/>
        <v>0</v>
      </c>
      <c r="AG38" s="19"/>
      <c r="AH38" s="20"/>
      <c r="AI38" s="68">
        <f t="shared" si="4"/>
        <v>0</v>
      </c>
      <c r="AJ38" s="69"/>
      <c r="AK38" s="23"/>
      <c r="AL38" s="17"/>
      <c r="AM38" s="25"/>
    </row>
    <row r="39" spans="1:39" s="11" customFormat="1" ht="40.049999999999997" customHeight="1" x14ac:dyDescent="0.3">
      <c r="A39" s="81" t="s">
        <v>152</v>
      </c>
      <c r="B39" s="82"/>
      <c r="C39" s="43" t="s">
        <v>90</v>
      </c>
      <c r="D39" s="76" t="s">
        <v>89</v>
      </c>
      <c r="E39" s="77"/>
      <c r="F39" s="77"/>
      <c r="G39" s="77"/>
      <c r="H39" s="77"/>
      <c r="I39" s="77"/>
      <c r="J39" s="77"/>
      <c r="K39" s="78"/>
      <c r="L39" s="70">
        <v>0</v>
      </c>
      <c r="M39" s="71"/>
      <c r="N39" s="70">
        <v>0</v>
      </c>
      <c r="O39" s="71"/>
      <c r="P39" s="70">
        <v>1</v>
      </c>
      <c r="Q39" s="71"/>
      <c r="R39" s="15"/>
      <c r="S39" s="15"/>
      <c r="T39" s="15"/>
      <c r="U39" s="15"/>
      <c r="V39" s="15"/>
      <c r="W39" s="15"/>
      <c r="X39" s="36">
        <v>0</v>
      </c>
      <c r="Y39" s="15"/>
      <c r="Z39" s="15"/>
      <c r="AA39" s="15"/>
      <c r="AB39" s="15"/>
      <c r="AC39" s="15"/>
      <c r="AD39" s="15"/>
      <c r="AE39" s="38"/>
      <c r="AF39" s="41">
        <f t="shared" si="1"/>
        <v>0</v>
      </c>
      <c r="AG39" s="19"/>
      <c r="AH39" s="20"/>
      <c r="AI39" s="68">
        <f t="shared" si="4"/>
        <v>0</v>
      </c>
      <c r="AJ39" s="69"/>
      <c r="AK39" s="23"/>
      <c r="AL39" s="17"/>
      <c r="AM39" s="25"/>
    </row>
    <row r="40" spans="1:39" s="11" customFormat="1" ht="61.95" customHeight="1" x14ac:dyDescent="0.3">
      <c r="A40" s="81" t="s">
        <v>152</v>
      </c>
      <c r="B40" s="82"/>
      <c r="C40" s="43" t="s">
        <v>153</v>
      </c>
      <c r="D40" s="76" t="s">
        <v>91</v>
      </c>
      <c r="E40" s="77"/>
      <c r="F40" s="77"/>
      <c r="G40" s="77"/>
      <c r="H40" s="77"/>
      <c r="I40" s="77"/>
      <c r="J40" s="77"/>
      <c r="K40" s="78"/>
      <c r="L40" s="70">
        <v>0</v>
      </c>
      <c r="M40" s="71"/>
      <c r="N40" s="70">
        <v>2</v>
      </c>
      <c r="O40" s="71"/>
      <c r="P40" s="70">
        <v>1</v>
      </c>
      <c r="Q40" s="71"/>
      <c r="R40" s="15"/>
      <c r="S40" s="15"/>
      <c r="T40" s="15"/>
      <c r="U40" s="15"/>
      <c r="V40" s="15"/>
      <c r="W40" s="15"/>
      <c r="X40" s="36">
        <v>0</v>
      </c>
      <c r="Y40" s="15"/>
      <c r="Z40" s="15"/>
      <c r="AA40" s="15"/>
      <c r="AB40" s="15"/>
      <c r="AC40" s="15"/>
      <c r="AD40" s="15"/>
      <c r="AE40" s="38"/>
      <c r="AF40" s="41">
        <f t="shared" si="1"/>
        <v>0</v>
      </c>
      <c r="AG40" s="19"/>
      <c r="AH40" s="20"/>
      <c r="AI40" s="68">
        <f t="shared" ref="AI40:AI43" si="5">AF40/P40</f>
        <v>0</v>
      </c>
      <c r="AJ40" s="69"/>
      <c r="AK40" s="23"/>
      <c r="AL40" s="17"/>
      <c r="AM40" s="25"/>
    </row>
    <row r="41" spans="1:39" s="11" customFormat="1" ht="61.95" customHeight="1" x14ac:dyDescent="0.3">
      <c r="A41" s="81" t="s">
        <v>152</v>
      </c>
      <c r="B41" s="82"/>
      <c r="C41" s="43" t="s">
        <v>161</v>
      </c>
      <c r="D41" s="76" t="s">
        <v>162</v>
      </c>
      <c r="E41" s="77"/>
      <c r="F41" s="77"/>
      <c r="G41" s="77"/>
      <c r="H41" s="77"/>
      <c r="I41" s="77"/>
      <c r="J41" s="77"/>
      <c r="K41" s="78"/>
      <c r="L41" s="70"/>
      <c r="M41" s="71"/>
      <c r="N41" s="70"/>
      <c r="O41" s="71"/>
      <c r="P41" s="28"/>
      <c r="Q41" s="29"/>
      <c r="R41" s="15"/>
      <c r="S41" s="15"/>
      <c r="T41" s="15"/>
      <c r="U41" s="15"/>
      <c r="V41" s="15"/>
      <c r="W41" s="15"/>
      <c r="X41" s="36">
        <v>0</v>
      </c>
      <c r="Y41" s="15"/>
      <c r="Z41" s="15"/>
      <c r="AA41" s="15"/>
      <c r="AB41" s="15"/>
      <c r="AC41" s="15"/>
      <c r="AD41" s="15"/>
      <c r="AE41" s="16"/>
      <c r="AF41" s="41">
        <f t="shared" si="1"/>
        <v>0</v>
      </c>
      <c r="AG41" s="19"/>
      <c r="AH41" s="20"/>
      <c r="AI41" s="139" t="e">
        <f t="shared" si="5"/>
        <v>#DIV/0!</v>
      </c>
      <c r="AJ41" s="140"/>
      <c r="AK41" s="23"/>
      <c r="AL41" s="17"/>
      <c r="AM41" s="25"/>
    </row>
    <row r="42" spans="1:39" s="11" customFormat="1" ht="61.95" customHeight="1" x14ac:dyDescent="0.3">
      <c r="A42" s="81" t="s">
        <v>152</v>
      </c>
      <c r="B42" s="82"/>
      <c r="C42" s="43" t="s">
        <v>92</v>
      </c>
      <c r="D42" s="76" t="s">
        <v>93</v>
      </c>
      <c r="E42" s="77"/>
      <c r="F42" s="77"/>
      <c r="G42" s="77"/>
      <c r="H42" s="77"/>
      <c r="I42" s="77"/>
      <c r="J42" s="77"/>
      <c r="K42" s="78"/>
      <c r="L42" s="70">
        <v>0</v>
      </c>
      <c r="M42" s="71"/>
      <c r="N42" s="70">
        <v>0</v>
      </c>
      <c r="O42" s="71"/>
      <c r="P42" s="70">
        <v>1</v>
      </c>
      <c r="Q42" s="71"/>
      <c r="R42" s="15"/>
      <c r="S42" s="15"/>
      <c r="T42" s="15"/>
      <c r="U42" s="15"/>
      <c r="V42" s="15"/>
      <c r="W42" s="15"/>
      <c r="X42" s="36">
        <v>0</v>
      </c>
      <c r="Y42" s="15"/>
      <c r="Z42" s="15"/>
      <c r="AA42" s="15"/>
      <c r="AB42" s="15"/>
      <c r="AC42" s="15"/>
      <c r="AD42" s="15"/>
      <c r="AE42" s="16"/>
      <c r="AF42" s="41">
        <f t="shared" si="1"/>
        <v>0</v>
      </c>
      <c r="AG42" s="19"/>
      <c r="AH42" s="20"/>
      <c r="AI42" s="68">
        <f t="shared" si="5"/>
        <v>0</v>
      </c>
      <c r="AJ42" s="69"/>
      <c r="AK42" s="23"/>
      <c r="AL42" s="17"/>
      <c r="AM42" s="25"/>
    </row>
    <row r="43" spans="1:39" s="11" customFormat="1" ht="61.95" customHeight="1" x14ac:dyDescent="0.3">
      <c r="A43" s="81" t="s">
        <v>152</v>
      </c>
      <c r="B43" s="82"/>
      <c r="C43" s="43" t="s">
        <v>94</v>
      </c>
      <c r="D43" s="76" t="s">
        <v>95</v>
      </c>
      <c r="E43" s="77"/>
      <c r="F43" s="77"/>
      <c r="G43" s="77"/>
      <c r="H43" s="77"/>
      <c r="I43" s="77"/>
      <c r="J43" s="77"/>
      <c r="K43" s="78"/>
      <c r="L43" s="70">
        <v>2</v>
      </c>
      <c r="M43" s="71"/>
      <c r="N43" s="70">
        <v>1</v>
      </c>
      <c r="O43" s="71"/>
      <c r="P43" s="70">
        <v>3</v>
      </c>
      <c r="Q43" s="71"/>
      <c r="R43" s="15"/>
      <c r="S43" s="15">
        <v>2</v>
      </c>
      <c r="T43" s="15"/>
      <c r="U43" s="15"/>
      <c r="V43" s="15">
        <v>1</v>
      </c>
      <c r="W43" s="15"/>
      <c r="X43" s="36">
        <v>3</v>
      </c>
      <c r="Y43" s="15"/>
      <c r="Z43" s="15"/>
      <c r="AA43" s="15"/>
      <c r="AB43" s="15"/>
      <c r="AC43" s="15"/>
      <c r="AD43" s="15"/>
      <c r="AE43" s="16"/>
      <c r="AF43" s="41">
        <f t="shared" si="1"/>
        <v>3</v>
      </c>
      <c r="AG43" s="19"/>
      <c r="AH43" s="20"/>
      <c r="AI43" s="139">
        <f t="shared" si="5"/>
        <v>1</v>
      </c>
      <c r="AJ43" s="140"/>
      <c r="AK43" s="23"/>
      <c r="AL43" s="17"/>
      <c r="AM43" s="25"/>
    </row>
    <row r="44" spans="1:39" s="11" customFormat="1" ht="61.95" customHeight="1" x14ac:dyDescent="0.3">
      <c r="A44" s="81" t="s">
        <v>152</v>
      </c>
      <c r="B44" s="82"/>
      <c r="C44" s="43" t="s">
        <v>96</v>
      </c>
      <c r="D44" s="76" t="s">
        <v>97</v>
      </c>
      <c r="E44" s="77"/>
      <c r="F44" s="77"/>
      <c r="G44" s="77"/>
      <c r="H44" s="77"/>
      <c r="I44" s="77"/>
      <c r="J44" s="77"/>
      <c r="K44" s="78"/>
      <c r="L44" s="70">
        <v>2</v>
      </c>
      <c r="M44" s="71"/>
      <c r="N44" s="70">
        <v>2</v>
      </c>
      <c r="O44" s="71"/>
      <c r="P44" s="70">
        <v>2</v>
      </c>
      <c r="Q44" s="71"/>
      <c r="R44" s="15"/>
      <c r="S44" s="15"/>
      <c r="T44" s="15"/>
      <c r="U44" s="15"/>
      <c r="V44" s="15"/>
      <c r="W44" s="15"/>
      <c r="X44" s="36">
        <v>2</v>
      </c>
      <c r="Y44" s="15"/>
      <c r="Z44" s="15"/>
      <c r="AA44" s="15"/>
      <c r="AB44" s="15"/>
      <c r="AC44" s="15"/>
      <c r="AD44" s="15"/>
      <c r="AE44" s="16"/>
      <c r="AF44" s="41">
        <f t="shared" si="1"/>
        <v>2</v>
      </c>
      <c r="AG44" s="19"/>
      <c r="AH44" s="20"/>
      <c r="AI44" s="139">
        <f t="shared" ref="AI44:AI55" si="6">AF44/P44</f>
        <v>1</v>
      </c>
      <c r="AJ44" s="140"/>
      <c r="AK44" s="23"/>
      <c r="AL44" s="17"/>
      <c r="AM44" s="25"/>
    </row>
    <row r="45" spans="1:39" s="11" customFormat="1" ht="61.95" customHeight="1" x14ac:dyDescent="0.3">
      <c r="A45" s="81" t="s">
        <v>152</v>
      </c>
      <c r="B45" s="82"/>
      <c r="C45" s="43" t="s">
        <v>98</v>
      </c>
      <c r="D45" s="76" t="s">
        <v>99</v>
      </c>
      <c r="E45" s="77"/>
      <c r="F45" s="77"/>
      <c r="G45" s="77"/>
      <c r="H45" s="77"/>
      <c r="I45" s="77"/>
      <c r="J45" s="77"/>
      <c r="K45" s="78"/>
      <c r="L45" s="70">
        <v>60</v>
      </c>
      <c r="M45" s="71"/>
      <c r="N45" s="70">
        <v>76</v>
      </c>
      <c r="O45" s="71"/>
      <c r="P45" s="70">
        <v>80</v>
      </c>
      <c r="Q45" s="71"/>
      <c r="R45" s="15"/>
      <c r="S45" s="15"/>
      <c r="T45" s="15"/>
      <c r="U45" s="15"/>
      <c r="V45" s="15"/>
      <c r="W45" s="15"/>
      <c r="X45" s="36">
        <v>87</v>
      </c>
      <c r="Y45" s="15"/>
      <c r="Z45" s="15"/>
      <c r="AA45" s="15"/>
      <c r="AB45" s="15"/>
      <c r="AC45" s="15"/>
      <c r="AD45" s="15"/>
      <c r="AE45" s="16"/>
      <c r="AF45" s="41">
        <f t="shared" si="1"/>
        <v>87</v>
      </c>
      <c r="AG45" s="19"/>
      <c r="AH45" s="20"/>
      <c r="AI45" s="68">
        <f t="shared" si="6"/>
        <v>1.0874999999999999</v>
      </c>
      <c r="AJ45" s="69"/>
      <c r="AK45" s="23"/>
      <c r="AL45" s="17"/>
      <c r="AM45" s="25"/>
    </row>
    <row r="46" spans="1:39" s="11" customFormat="1" ht="61.95" customHeight="1" x14ac:dyDescent="0.3">
      <c r="A46" s="81" t="s">
        <v>152</v>
      </c>
      <c r="B46" s="82"/>
      <c r="C46" s="43" t="s">
        <v>154</v>
      </c>
      <c r="D46" s="76" t="s">
        <v>100</v>
      </c>
      <c r="E46" s="77"/>
      <c r="F46" s="77"/>
      <c r="G46" s="77"/>
      <c r="H46" s="77"/>
      <c r="I46" s="77"/>
      <c r="J46" s="77"/>
      <c r="K46" s="78"/>
      <c r="L46" s="70" t="s">
        <v>4</v>
      </c>
      <c r="M46" s="71"/>
      <c r="N46" s="70">
        <v>3</v>
      </c>
      <c r="O46" s="71"/>
      <c r="P46" s="70">
        <v>4</v>
      </c>
      <c r="Q46" s="71"/>
      <c r="R46" s="15"/>
      <c r="S46" s="15"/>
      <c r="T46" s="15"/>
      <c r="U46" s="15"/>
      <c r="V46" s="15">
        <v>1</v>
      </c>
      <c r="W46" s="15"/>
      <c r="X46" s="36">
        <v>1</v>
      </c>
      <c r="Y46" s="15"/>
      <c r="Z46" s="15"/>
      <c r="AA46" s="15"/>
      <c r="AB46" s="15"/>
      <c r="AC46" s="15"/>
      <c r="AD46" s="15"/>
      <c r="AE46" s="16"/>
      <c r="AF46" s="41">
        <f t="shared" si="1"/>
        <v>1</v>
      </c>
      <c r="AG46" s="19"/>
      <c r="AH46" s="20"/>
      <c r="AI46" s="68">
        <f t="shared" si="6"/>
        <v>0.25</v>
      </c>
      <c r="AJ46" s="69"/>
      <c r="AK46" s="23"/>
      <c r="AL46" s="17"/>
      <c r="AM46" s="25"/>
    </row>
    <row r="47" spans="1:39" s="11" customFormat="1" ht="61.95" customHeight="1" x14ac:dyDescent="0.3">
      <c r="A47" s="81" t="s">
        <v>152</v>
      </c>
      <c r="B47" s="82"/>
      <c r="C47" s="43" t="s">
        <v>101</v>
      </c>
      <c r="D47" s="76" t="s">
        <v>102</v>
      </c>
      <c r="E47" s="77"/>
      <c r="F47" s="77"/>
      <c r="G47" s="77"/>
      <c r="H47" s="77"/>
      <c r="I47" s="77"/>
      <c r="J47" s="77"/>
      <c r="K47" s="78"/>
      <c r="L47" s="70">
        <v>4</v>
      </c>
      <c r="M47" s="71"/>
      <c r="N47" s="70">
        <v>2</v>
      </c>
      <c r="O47" s="71"/>
      <c r="P47" s="70">
        <v>6</v>
      </c>
      <c r="Q47" s="71"/>
      <c r="R47" s="15"/>
      <c r="S47" s="15"/>
      <c r="T47" s="15"/>
      <c r="U47" s="15"/>
      <c r="V47" s="15"/>
      <c r="W47" s="15"/>
      <c r="X47" s="36">
        <v>0</v>
      </c>
      <c r="Y47" s="15"/>
      <c r="Z47" s="15"/>
      <c r="AA47" s="15"/>
      <c r="AB47" s="15"/>
      <c r="AC47" s="15"/>
      <c r="AD47" s="15"/>
      <c r="AE47" s="16"/>
      <c r="AF47" s="41">
        <f t="shared" si="1"/>
        <v>0</v>
      </c>
      <c r="AG47" s="19"/>
      <c r="AH47" s="20"/>
      <c r="AI47" s="68">
        <f t="shared" si="6"/>
        <v>0</v>
      </c>
      <c r="AJ47" s="69"/>
      <c r="AK47" s="23"/>
      <c r="AL47" s="17"/>
      <c r="AM47" s="25"/>
    </row>
    <row r="48" spans="1:39" s="11" customFormat="1" ht="61.95" customHeight="1" x14ac:dyDescent="0.3">
      <c r="A48" s="81" t="s">
        <v>152</v>
      </c>
      <c r="B48" s="82"/>
      <c r="C48" s="43" t="s">
        <v>103</v>
      </c>
      <c r="D48" s="76" t="s">
        <v>104</v>
      </c>
      <c r="E48" s="77"/>
      <c r="F48" s="77"/>
      <c r="G48" s="77"/>
      <c r="H48" s="77"/>
      <c r="I48" s="77"/>
      <c r="J48" s="77"/>
      <c r="K48" s="78"/>
      <c r="L48" s="70">
        <v>2</v>
      </c>
      <c r="M48" s="71"/>
      <c r="N48" s="70">
        <v>2</v>
      </c>
      <c r="O48" s="71"/>
      <c r="P48" s="70">
        <v>5</v>
      </c>
      <c r="Q48" s="71"/>
      <c r="R48" s="15"/>
      <c r="S48" s="15"/>
      <c r="T48" s="15"/>
      <c r="U48" s="15"/>
      <c r="V48" s="15"/>
      <c r="W48" s="15"/>
      <c r="X48" s="36">
        <v>0</v>
      </c>
      <c r="Y48" s="15"/>
      <c r="Z48" s="15"/>
      <c r="AA48" s="15"/>
      <c r="AB48" s="15"/>
      <c r="AC48" s="15"/>
      <c r="AD48" s="15"/>
      <c r="AE48" s="16"/>
      <c r="AF48" s="41">
        <f t="shared" si="1"/>
        <v>0</v>
      </c>
      <c r="AG48" s="19"/>
      <c r="AH48" s="20"/>
      <c r="AI48" s="68">
        <f t="shared" si="6"/>
        <v>0</v>
      </c>
      <c r="AJ48" s="69"/>
      <c r="AK48" s="23"/>
      <c r="AL48" s="17"/>
      <c r="AM48" s="25"/>
    </row>
    <row r="49" spans="1:39" s="11" customFormat="1" ht="61.95" customHeight="1" x14ac:dyDescent="0.3">
      <c r="A49" s="81" t="s">
        <v>152</v>
      </c>
      <c r="B49" s="82"/>
      <c r="C49" s="43" t="s">
        <v>106</v>
      </c>
      <c r="D49" s="76" t="s">
        <v>105</v>
      </c>
      <c r="E49" s="77"/>
      <c r="F49" s="77"/>
      <c r="G49" s="77"/>
      <c r="H49" s="77"/>
      <c r="I49" s="77"/>
      <c r="J49" s="77"/>
      <c r="K49" s="78"/>
      <c r="L49" s="70">
        <v>6</v>
      </c>
      <c r="M49" s="71"/>
      <c r="N49" s="70">
        <v>6</v>
      </c>
      <c r="O49" s="71"/>
      <c r="P49" s="70">
        <v>7</v>
      </c>
      <c r="Q49" s="71"/>
      <c r="R49" s="15"/>
      <c r="S49" s="15"/>
      <c r="T49" s="15"/>
      <c r="U49" s="15"/>
      <c r="V49" s="15"/>
      <c r="W49" s="15"/>
      <c r="X49" s="36">
        <v>1</v>
      </c>
      <c r="Y49" s="15"/>
      <c r="Z49" s="15"/>
      <c r="AA49" s="15"/>
      <c r="AB49" s="15"/>
      <c r="AC49" s="15"/>
      <c r="AD49" s="15"/>
      <c r="AE49" s="16"/>
      <c r="AF49" s="41">
        <f t="shared" si="1"/>
        <v>1</v>
      </c>
      <c r="AG49" s="19"/>
      <c r="AH49" s="20"/>
      <c r="AI49" s="68">
        <f t="shared" si="6"/>
        <v>0.14285714285714285</v>
      </c>
      <c r="AJ49" s="69"/>
      <c r="AK49" s="23"/>
      <c r="AL49" s="17"/>
      <c r="AM49" s="25"/>
    </row>
    <row r="50" spans="1:39" s="11" customFormat="1" ht="61.95" customHeight="1" x14ac:dyDescent="0.3">
      <c r="A50" s="81" t="s">
        <v>152</v>
      </c>
      <c r="B50" s="82"/>
      <c r="C50" s="43" t="s">
        <v>107</v>
      </c>
      <c r="D50" s="76" t="s">
        <v>109</v>
      </c>
      <c r="E50" s="77"/>
      <c r="F50" s="77"/>
      <c r="G50" s="77"/>
      <c r="H50" s="77"/>
      <c r="I50" s="77"/>
      <c r="J50" s="77"/>
      <c r="K50" s="78"/>
      <c r="L50" s="70">
        <v>3</v>
      </c>
      <c r="M50" s="71"/>
      <c r="N50" s="70">
        <v>8</v>
      </c>
      <c r="O50" s="71"/>
      <c r="P50" s="70">
        <v>4</v>
      </c>
      <c r="Q50" s="71"/>
      <c r="R50" s="15"/>
      <c r="S50" s="15"/>
      <c r="T50" s="15"/>
      <c r="U50" s="15"/>
      <c r="V50" s="15"/>
      <c r="W50" s="15"/>
      <c r="X50" s="36">
        <v>2</v>
      </c>
      <c r="Y50" s="15"/>
      <c r="Z50" s="15"/>
      <c r="AA50" s="15"/>
      <c r="AB50" s="15"/>
      <c r="AC50" s="15"/>
      <c r="AD50" s="15"/>
      <c r="AE50" s="16"/>
      <c r="AF50" s="41">
        <f t="shared" si="1"/>
        <v>2</v>
      </c>
      <c r="AG50" s="19"/>
      <c r="AH50" s="20"/>
      <c r="AI50" s="68">
        <f t="shared" si="6"/>
        <v>0.5</v>
      </c>
      <c r="AJ50" s="69"/>
      <c r="AK50" s="23"/>
      <c r="AL50" s="17"/>
      <c r="AM50" s="25"/>
    </row>
    <row r="51" spans="1:39" s="11" customFormat="1" ht="61.95" customHeight="1" x14ac:dyDescent="0.3">
      <c r="A51" s="81" t="s">
        <v>152</v>
      </c>
      <c r="B51" s="82"/>
      <c r="C51" s="43" t="s">
        <v>108</v>
      </c>
      <c r="D51" s="76" t="s">
        <v>110</v>
      </c>
      <c r="E51" s="77"/>
      <c r="F51" s="77"/>
      <c r="G51" s="77"/>
      <c r="H51" s="77"/>
      <c r="I51" s="77"/>
      <c r="J51" s="77"/>
      <c r="K51" s="78"/>
      <c r="L51" s="70">
        <v>0</v>
      </c>
      <c r="M51" s="71"/>
      <c r="N51" s="70">
        <v>0</v>
      </c>
      <c r="O51" s="71"/>
      <c r="P51" s="70">
        <v>1</v>
      </c>
      <c r="Q51" s="71"/>
      <c r="R51" s="15"/>
      <c r="S51" s="15"/>
      <c r="T51" s="15"/>
      <c r="U51" s="15"/>
      <c r="V51" s="15"/>
      <c r="W51" s="15"/>
      <c r="X51" s="36">
        <v>0</v>
      </c>
      <c r="Y51" s="15"/>
      <c r="Z51" s="15"/>
      <c r="AA51" s="15"/>
      <c r="AB51" s="15"/>
      <c r="AC51" s="15"/>
      <c r="AD51" s="15"/>
      <c r="AE51" s="16"/>
      <c r="AF51" s="41">
        <f t="shared" si="1"/>
        <v>0</v>
      </c>
      <c r="AG51" s="19"/>
      <c r="AH51" s="20"/>
      <c r="AI51" s="68">
        <f t="shared" si="6"/>
        <v>0</v>
      </c>
      <c r="AJ51" s="69"/>
      <c r="AK51" s="23"/>
      <c r="AL51" s="17"/>
      <c r="AM51" s="25"/>
    </row>
    <row r="52" spans="1:39" s="11" customFormat="1" ht="61.95" customHeight="1" x14ac:dyDescent="0.3">
      <c r="A52" s="81" t="s">
        <v>152</v>
      </c>
      <c r="B52" s="82"/>
      <c r="C52" s="43" t="s">
        <v>111</v>
      </c>
      <c r="D52" s="76" t="s">
        <v>112</v>
      </c>
      <c r="E52" s="77"/>
      <c r="F52" s="77"/>
      <c r="G52" s="77"/>
      <c r="H52" s="77"/>
      <c r="I52" s="77"/>
      <c r="J52" s="77"/>
      <c r="K52" s="78"/>
      <c r="L52" s="70">
        <v>0</v>
      </c>
      <c r="M52" s="71"/>
      <c r="N52" s="70">
        <v>0</v>
      </c>
      <c r="O52" s="71"/>
      <c r="P52" s="70">
        <v>1</v>
      </c>
      <c r="Q52" s="71"/>
      <c r="R52" s="15"/>
      <c r="S52" s="15"/>
      <c r="T52" s="15"/>
      <c r="U52" s="15"/>
      <c r="V52" s="15"/>
      <c r="W52" s="15"/>
      <c r="X52" s="36">
        <v>0</v>
      </c>
      <c r="Y52" s="15"/>
      <c r="Z52" s="15"/>
      <c r="AA52" s="15"/>
      <c r="AB52" s="15"/>
      <c r="AC52" s="15"/>
      <c r="AD52" s="15"/>
      <c r="AE52" s="16"/>
      <c r="AF52" s="41">
        <f t="shared" si="1"/>
        <v>0</v>
      </c>
      <c r="AG52" s="19"/>
      <c r="AH52" s="20"/>
      <c r="AI52" s="68">
        <f t="shared" si="6"/>
        <v>0</v>
      </c>
      <c r="AJ52" s="69"/>
      <c r="AK52" s="23"/>
      <c r="AL52" s="17"/>
      <c r="AM52" s="25"/>
    </row>
    <row r="53" spans="1:39" s="11" customFormat="1" ht="61.95" customHeight="1" x14ac:dyDescent="0.3">
      <c r="A53" s="81" t="s">
        <v>152</v>
      </c>
      <c r="B53" s="82"/>
      <c r="C53" s="43" t="s">
        <v>114</v>
      </c>
      <c r="D53" s="76" t="s">
        <v>113</v>
      </c>
      <c r="E53" s="77"/>
      <c r="F53" s="77"/>
      <c r="G53" s="77"/>
      <c r="H53" s="77"/>
      <c r="I53" s="77"/>
      <c r="J53" s="77"/>
      <c r="K53" s="78"/>
      <c r="L53" s="70">
        <v>0</v>
      </c>
      <c r="M53" s="71"/>
      <c r="N53" s="70">
        <v>0</v>
      </c>
      <c r="O53" s="71"/>
      <c r="P53" s="70">
        <v>1</v>
      </c>
      <c r="Q53" s="71"/>
      <c r="R53" s="15"/>
      <c r="S53" s="15"/>
      <c r="T53" s="15"/>
      <c r="U53" s="15"/>
      <c r="V53" s="15"/>
      <c r="W53" s="15"/>
      <c r="X53" s="36">
        <v>0</v>
      </c>
      <c r="Y53" s="15"/>
      <c r="Z53" s="15"/>
      <c r="AA53" s="15"/>
      <c r="AB53" s="15"/>
      <c r="AC53" s="15"/>
      <c r="AD53" s="15"/>
      <c r="AE53" s="16"/>
      <c r="AF53" s="41">
        <f t="shared" si="1"/>
        <v>0</v>
      </c>
      <c r="AG53" s="19"/>
      <c r="AH53" s="20"/>
      <c r="AI53" s="68">
        <f t="shared" si="6"/>
        <v>0</v>
      </c>
      <c r="AJ53" s="69"/>
      <c r="AK53" s="23"/>
      <c r="AL53" s="17"/>
      <c r="AM53" s="25"/>
    </row>
    <row r="54" spans="1:39" s="11" customFormat="1" ht="61.95" customHeight="1" x14ac:dyDescent="0.3">
      <c r="A54" s="81" t="s">
        <v>152</v>
      </c>
      <c r="B54" s="82"/>
      <c r="C54" s="43" t="s">
        <v>116</v>
      </c>
      <c r="D54" s="76" t="s">
        <v>115</v>
      </c>
      <c r="E54" s="77"/>
      <c r="F54" s="77"/>
      <c r="G54" s="77"/>
      <c r="H54" s="77"/>
      <c r="I54" s="77"/>
      <c r="J54" s="77"/>
      <c r="K54" s="78"/>
      <c r="L54" s="70">
        <v>0</v>
      </c>
      <c r="M54" s="71"/>
      <c r="N54" s="70">
        <v>0</v>
      </c>
      <c r="O54" s="71"/>
      <c r="P54" s="70">
        <v>1</v>
      </c>
      <c r="Q54" s="71"/>
      <c r="R54" s="15"/>
      <c r="S54" s="15"/>
      <c r="T54" s="15"/>
      <c r="U54" s="15"/>
      <c r="V54" s="15"/>
      <c r="W54" s="15"/>
      <c r="X54" s="36">
        <v>0</v>
      </c>
      <c r="Y54" s="15"/>
      <c r="Z54" s="15"/>
      <c r="AA54" s="15"/>
      <c r="AB54" s="15"/>
      <c r="AC54" s="15"/>
      <c r="AD54" s="15"/>
      <c r="AE54" s="16"/>
      <c r="AF54" s="41">
        <f t="shared" si="1"/>
        <v>0</v>
      </c>
      <c r="AG54" s="19"/>
      <c r="AH54" s="20"/>
      <c r="AI54" s="68">
        <f t="shared" si="6"/>
        <v>0</v>
      </c>
      <c r="AJ54" s="69"/>
      <c r="AK54" s="23"/>
      <c r="AL54" s="17"/>
      <c r="AM54" s="25"/>
    </row>
    <row r="55" spans="1:39" s="11" customFormat="1" ht="61.95" customHeight="1" x14ac:dyDescent="0.3">
      <c r="A55" s="81" t="s">
        <v>152</v>
      </c>
      <c r="B55" s="82"/>
      <c r="C55" s="43" t="s">
        <v>118</v>
      </c>
      <c r="D55" s="76" t="s">
        <v>117</v>
      </c>
      <c r="E55" s="77"/>
      <c r="F55" s="77"/>
      <c r="G55" s="77"/>
      <c r="H55" s="77"/>
      <c r="I55" s="77"/>
      <c r="J55" s="77"/>
      <c r="K55" s="78"/>
      <c r="L55" s="70">
        <v>0</v>
      </c>
      <c r="M55" s="71"/>
      <c r="N55" s="70">
        <v>1</v>
      </c>
      <c r="O55" s="71"/>
      <c r="P55" s="70">
        <v>0</v>
      </c>
      <c r="Q55" s="71"/>
      <c r="R55" s="15"/>
      <c r="S55" s="15"/>
      <c r="T55" s="15"/>
      <c r="U55" s="15"/>
      <c r="V55" s="15"/>
      <c r="W55" s="15"/>
      <c r="X55" s="36">
        <v>0</v>
      </c>
      <c r="Y55" s="15"/>
      <c r="Z55" s="15"/>
      <c r="AA55" s="15"/>
      <c r="AB55" s="15"/>
      <c r="AC55" s="15"/>
      <c r="AD55" s="15"/>
      <c r="AE55" s="16"/>
      <c r="AF55" s="41">
        <f t="shared" si="1"/>
        <v>0</v>
      </c>
      <c r="AG55" s="19"/>
      <c r="AH55" s="20"/>
      <c r="AI55" s="139" t="e">
        <f t="shared" si="6"/>
        <v>#DIV/0!</v>
      </c>
      <c r="AJ55" s="140"/>
      <c r="AK55" s="23"/>
      <c r="AL55" s="17"/>
      <c r="AM55" s="25"/>
    </row>
    <row r="56" spans="1:39" s="11" customFormat="1" ht="61.95" customHeight="1" x14ac:dyDescent="0.3">
      <c r="A56" s="81" t="s">
        <v>152</v>
      </c>
      <c r="B56" s="82"/>
      <c r="C56" s="43" t="s">
        <v>120</v>
      </c>
      <c r="D56" s="76" t="s">
        <v>119</v>
      </c>
      <c r="E56" s="77"/>
      <c r="F56" s="77"/>
      <c r="G56" s="77"/>
      <c r="H56" s="77"/>
      <c r="I56" s="77"/>
      <c r="J56" s="77"/>
      <c r="K56" s="78"/>
      <c r="L56" s="70">
        <v>0</v>
      </c>
      <c r="M56" s="71"/>
      <c r="N56" s="70">
        <v>0</v>
      </c>
      <c r="O56" s="71"/>
      <c r="P56" s="70">
        <v>1</v>
      </c>
      <c r="Q56" s="71"/>
      <c r="R56" s="15"/>
      <c r="S56" s="15"/>
      <c r="T56" s="15"/>
      <c r="U56" s="15"/>
      <c r="V56" s="15"/>
      <c r="W56" s="15"/>
      <c r="X56" s="36">
        <v>0</v>
      </c>
      <c r="Y56" s="15"/>
      <c r="Z56" s="15"/>
      <c r="AA56" s="15"/>
      <c r="AB56" s="15"/>
      <c r="AC56" s="15"/>
      <c r="AD56" s="15"/>
      <c r="AE56" s="16"/>
      <c r="AF56" s="41">
        <f t="shared" si="1"/>
        <v>0</v>
      </c>
      <c r="AG56" s="19"/>
      <c r="AH56" s="20"/>
      <c r="AI56" s="68">
        <f t="shared" ref="AI56:AI74" si="7">AF56/P56</f>
        <v>0</v>
      </c>
      <c r="AJ56" s="69"/>
      <c r="AK56" s="23"/>
      <c r="AL56" s="17"/>
      <c r="AM56" s="25"/>
    </row>
    <row r="57" spans="1:39" s="11" customFormat="1" ht="61.95" customHeight="1" x14ac:dyDescent="0.3">
      <c r="A57" s="81" t="s">
        <v>152</v>
      </c>
      <c r="B57" s="82"/>
      <c r="C57" s="43" t="s">
        <v>122</v>
      </c>
      <c r="D57" s="76" t="s">
        <v>121</v>
      </c>
      <c r="E57" s="77"/>
      <c r="F57" s="77"/>
      <c r="G57" s="77"/>
      <c r="H57" s="77"/>
      <c r="I57" s="77"/>
      <c r="J57" s="77"/>
      <c r="K57" s="78"/>
      <c r="L57" s="70">
        <v>1</v>
      </c>
      <c r="M57" s="71"/>
      <c r="N57" s="70">
        <v>2</v>
      </c>
      <c r="O57" s="71"/>
      <c r="P57" s="70">
        <v>2</v>
      </c>
      <c r="Q57" s="71"/>
      <c r="R57" s="15"/>
      <c r="S57" s="15"/>
      <c r="T57" s="15"/>
      <c r="U57" s="15"/>
      <c r="V57" s="15"/>
      <c r="W57" s="15"/>
      <c r="X57" s="36">
        <v>0</v>
      </c>
      <c r="Y57" s="15"/>
      <c r="Z57" s="15"/>
      <c r="AA57" s="15"/>
      <c r="AB57" s="15"/>
      <c r="AC57" s="15"/>
      <c r="AD57" s="15"/>
      <c r="AE57" s="16"/>
      <c r="AF57" s="41">
        <f t="shared" si="1"/>
        <v>0</v>
      </c>
      <c r="AG57" s="19"/>
      <c r="AH57" s="20"/>
      <c r="AI57" s="68">
        <f t="shared" si="7"/>
        <v>0</v>
      </c>
      <c r="AJ57" s="69"/>
      <c r="AK57" s="23"/>
      <c r="AL57" s="17"/>
      <c r="AM57" s="25"/>
    </row>
    <row r="58" spans="1:39" s="11" customFormat="1" ht="61.95" customHeight="1" x14ac:dyDescent="0.3">
      <c r="A58" s="81" t="s">
        <v>152</v>
      </c>
      <c r="B58" s="82"/>
      <c r="C58" s="43" t="s">
        <v>124</v>
      </c>
      <c r="D58" s="76" t="s">
        <v>123</v>
      </c>
      <c r="E58" s="77"/>
      <c r="F58" s="77"/>
      <c r="G58" s="77"/>
      <c r="H58" s="77"/>
      <c r="I58" s="77"/>
      <c r="J58" s="77"/>
      <c r="K58" s="78"/>
      <c r="L58" s="70">
        <v>0</v>
      </c>
      <c r="M58" s="71"/>
      <c r="N58" s="70">
        <v>0</v>
      </c>
      <c r="O58" s="71"/>
      <c r="P58" s="70">
        <v>1</v>
      </c>
      <c r="Q58" s="71"/>
      <c r="R58" s="15"/>
      <c r="S58" s="15"/>
      <c r="T58" s="15"/>
      <c r="U58" s="15"/>
      <c r="V58" s="15"/>
      <c r="W58" s="15"/>
      <c r="X58" s="36">
        <v>0</v>
      </c>
      <c r="Y58" s="15"/>
      <c r="Z58" s="15"/>
      <c r="AA58" s="15"/>
      <c r="AB58" s="15"/>
      <c r="AC58" s="15"/>
      <c r="AD58" s="15"/>
      <c r="AE58" s="16"/>
      <c r="AF58" s="41">
        <f t="shared" si="1"/>
        <v>0</v>
      </c>
      <c r="AG58" s="19"/>
      <c r="AH58" s="20"/>
      <c r="AI58" s="68">
        <f t="shared" si="7"/>
        <v>0</v>
      </c>
      <c r="AJ58" s="69"/>
      <c r="AK58" s="23"/>
      <c r="AL58" s="17"/>
      <c r="AM58" s="25"/>
    </row>
    <row r="59" spans="1:39" s="11" customFormat="1" ht="61.95" customHeight="1" x14ac:dyDescent="0.3">
      <c r="A59" s="81" t="s">
        <v>152</v>
      </c>
      <c r="B59" s="82"/>
      <c r="C59" s="43" t="s">
        <v>126</v>
      </c>
      <c r="D59" s="76" t="s">
        <v>125</v>
      </c>
      <c r="E59" s="77"/>
      <c r="F59" s="77"/>
      <c r="G59" s="77"/>
      <c r="H59" s="77"/>
      <c r="I59" s="77"/>
      <c r="J59" s="77"/>
      <c r="K59" s="78"/>
      <c r="L59" s="70" t="s">
        <v>4</v>
      </c>
      <c r="M59" s="71"/>
      <c r="N59" s="70">
        <v>1</v>
      </c>
      <c r="O59" s="71"/>
      <c r="P59" s="70" t="s">
        <v>4</v>
      </c>
      <c r="Q59" s="71"/>
      <c r="R59" s="15"/>
      <c r="S59" s="15"/>
      <c r="T59" s="15"/>
      <c r="U59" s="15"/>
      <c r="V59" s="15"/>
      <c r="W59" s="15"/>
      <c r="X59" s="36">
        <v>0</v>
      </c>
      <c r="Y59" s="15"/>
      <c r="Z59" s="15"/>
      <c r="AA59" s="15"/>
      <c r="AB59" s="15"/>
      <c r="AC59" s="15"/>
      <c r="AD59" s="15"/>
      <c r="AE59" s="16"/>
      <c r="AF59" s="41">
        <f t="shared" si="1"/>
        <v>0</v>
      </c>
      <c r="AG59" s="19"/>
      <c r="AH59" s="20"/>
      <c r="AI59" s="139" t="e">
        <f t="shared" si="7"/>
        <v>#VALUE!</v>
      </c>
      <c r="AJ59" s="140"/>
      <c r="AK59" s="23"/>
      <c r="AL59" s="17"/>
      <c r="AM59" s="25"/>
    </row>
    <row r="60" spans="1:39" s="11" customFormat="1" ht="61.95" customHeight="1" x14ac:dyDescent="0.3">
      <c r="A60" s="81" t="s">
        <v>152</v>
      </c>
      <c r="B60" s="82"/>
      <c r="C60" s="43" t="s">
        <v>164</v>
      </c>
      <c r="D60" s="76" t="s">
        <v>127</v>
      </c>
      <c r="E60" s="77"/>
      <c r="F60" s="77"/>
      <c r="G60" s="77"/>
      <c r="H60" s="77"/>
      <c r="I60" s="77"/>
      <c r="J60" s="77"/>
      <c r="K60" s="78"/>
      <c r="L60" s="70">
        <v>0</v>
      </c>
      <c r="M60" s="71"/>
      <c r="N60" s="70">
        <v>1</v>
      </c>
      <c r="O60" s="71"/>
      <c r="P60" s="70">
        <v>1</v>
      </c>
      <c r="Q60" s="71"/>
      <c r="R60" s="15"/>
      <c r="S60" s="15"/>
      <c r="T60" s="15"/>
      <c r="U60" s="15"/>
      <c r="V60" s="15"/>
      <c r="W60" s="15"/>
      <c r="X60" s="36">
        <v>0</v>
      </c>
      <c r="Y60" s="15"/>
      <c r="Z60" s="15"/>
      <c r="AA60" s="15"/>
      <c r="AB60" s="15"/>
      <c r="AC60" s="15"/>
      <c r="AD60" s="15"/>
      <c r="AE60" s="16"/>
      <c r="AF60" s="41">
        <f t="shared" si="1"/>
        <v>0</v>
      </c>
      <c r="AG60" s="19"/>
      <c r="AH60" s="20"/>
      <c r="AI60" s="68">
        <f t="shared" si="7"/>
        <v>0</v>
      </c>
      <c r="AJ60" s="69"/>
      <c r="AK60" s="23"/>
      <c r="AL60" s="17"/>
      <c r="AM60" s="25"/>
    </row>
    <row r="61" spans="1:39" s="11" customFormat="1" ht="61.95" customHeight="1" x14ac:dyDescent="0.3">
      <c r="A61" s="81" t="s">
        <v>152</v>
      </c>
      <c r="B61" s="82"/>
      <c r="C61" s="53" t="s">
        <v>165</v>
      </c>
      <c r="D61" s="76" t="s">
        <v>128</v>
      </c>
      <c r="E61" s="77"/>
      <c r="F61" s="77"/>
      <c r="G61" s="77"/>
      <c r="H61" s="77"/>
      <c r="I61" s="77"/>
      <c r="J61" s="77"/>
      <c r="K61" s="78"/>
      <c r="L61" s="70"/>
      <c r="M61" s="71"/>
      <c r="N61" s="70"/>
      <c r="O61" s="71"/>
      <c r="P61" s="70"/>
      <c r="Q61" s="71"/>
      <c r="R61" s="15"/>
      <c r="S61" s="15"/>
      <c r="T61" s="15"/>
      <c r="U61" s="15"/>
      <c r="V61" s="15"/>
      <c r="W61" s="15"/>
      <c r="X61" s="36"/>
      <c r="Y61" s="15"/>
      <c r="Z61" s="15"/>
      <c r="AA61" s="15"/>
      <c r="AB61" s="15"/>
      <c r="AC61" s="15"/>
      <c r="AD61" s="15"/>
      <c r="AE61" s="16"/>
      <c r="AF61" s="41"/>
      <c r="AG61" s="19"/>
      <c r="AH61" s="20"/>
      <c r="AI61" s="139" t="e">
        <f t="shared" si="7"/>
        <v>#DIV/0!</v>
      </c>
      <c r="AJ61" s="140"/>
      <c r="AK61" s="23"/>
      <c r="AL61" s="17"/>
      <c r="AM61" s="25"/>
    </row>
    <row r="62" spans="1:39" s="11" customFormat="1" ht="61.95" customHeight="1" x14ac:dyDescent="0.3">
      <c r="A62" s="81" t="s">
        <v>152</v>
      </c>
      <c r="B62" s="82"/>
      <c r="C62" s="43" t="s">
        <v>166</v>
      </c>
      <c r="D62" s="76" t="s">
        <v>129</v>
      </c>
      <c r="E62" s="77"/>
      <c r="F62" s="77"/>
      <c r="G62" s="77"/>
      <c r="H62" s="77"/>
      <c r="I62" s="77"/>
      <c r="J62" s="77"/>
      <c r="K62" s="78"/>
      <c r="L62" s="70"/>
      <c r="M62" s="71"/>
      <c r="N62" s="70"/>
      <c r="O62" s="71"/>
      <c r="P62" s="70"/>
      <c r="Q62" s="71"/>
      <c r="R62" s="15"/>
      <c r="S62" s="15"/>
      <c r="T62" s="15"/>
      <c r="U62" s="15"/>
      <c r="V62" s="15"/>
      <c r="W62" s="15"/>
      <c r="X62" s="36"/>
      <c r="Y62" s="15"/>
      <c r="Z62" s="15"/>
      <c r="AA62" s="15"/>
      <c r="AB62" s="15"/>
      <c r="AC62" s="15"/>
      <c r="AD62" s="15"/>
      <c r="AE62" s="16"/>
      <c r="AF62" s="41"/>
      <c r="AG62" s="19"/>
      <c r="AH62" s="20"/>
      <c r="AI62" s="139" t="e">
        <f t="shared" si="7"/>
        <v>#DIV/0!</v>
      </c>
      <c r="AJ62" s="140"/>
      <c r="AK62" s="23"/>
      <c r="AL62" s="17"/>
      <c r="AM62" s="25"/>
    </row>
    <row r="63" spans="1:39" s="11" customFormat="1" ht="61.95" customHeight="1" x14ac:dyDescent="0.3">
      <c r="A63" s="81" t="s">
        <v>152</v>
      </c>
      <c r="B63" s="82"/>
      <c r="C63" s="43" t="s">
        <v>130</v>
      </c>
      <c r="D63" s="76" t="s">
        <v>131</v>
      </c>
      <c r="E63" s="77"/>
      <c r="F63" s="77"/>
      <c r="G63" s="77"/>
      <c r="H63" s="77"/>
      <c r="I63" s="77"/>
      <c r="J63" s="77"/>
      <c r="K63" s="78"/>
      <c r="L63" s="70">
        <v>44</v>
      </c>
      <c r="M63" s="71"/>
      <c r="N63" s="70">
        <v>52</v>
      </c>
      <c r="O63" s="71"/>
      <c r="P63" s="70">
        <v>47</v>
      </c>
      <c r="Q63" s="71"/>
      <c r="R63" s="15"/>
      <c r="S63" s="15">
        <v>12</v>
      </c>
      <c r="T63" s="15">
        <v>13</v>
      </c>
      <c r="U63" s="15">
        <v>13</v>
      </c>
      <c r="V63" s="15"/>
      <c r="W63" s="15"/>
      <c r="X63" s="36">
        <v>38</v>
      </c>
      <c r="Z63" s="15"/>
      <c r="AA63" s="15"/>
      <c r="AB63" s="15"/>
      <c r="AC63" s="15"/>
      <c r="AD63" s="15"/>
      <c r="AE63" s="16"/>
      <c r="AF63" s="41">
        <f t="shared" si="1"/>
        <v>38</v>
      </c>
      <c r="AG63" s="19"/>
      <c r="AH63" s="20"/>
      <c r="AI63" s="68">
        <f t="shared" si="7"/>
        <v>0.80851063829787229</v>
      </c>
      <c r="AJ63" s="69"/>
      <c r="AK63" s="23"/>
      <c r="AL63" s="17"/>
      <c r="AM63" s="25"/>
    </row>
    <row r="64" spans="1:39" s="11" customFormat="1" ht="61.95" customHeight="1" x14ac:dyDescent="0.3">
      <c r="A64" s="81" t="s">
        <v>152</v>
      </c>
      <c r="B64" s="82"/>
      <c r="C64" s="43" t="s">
        <v>133</v>
      </c>
      <c r="D64" s="76" t="s">
        <v>132</v>
      </c>
      <c r="E64" s="77"/>
      <c r="F64" s="77"/>
      <c r="G64" s="77"/>
      <c r="H64" s="77"/>
      <c r="I64" s="77"/>
      <c r="J64" s="77"/>
      <c r="K64" s="78"/>
      <c r="L64" s="70">
        <v>0</v>
      </c>
      <c r="M64" s="71"/>
      <c r="N64" s="70">
        <v>0</v>
      </c>
      <c r="O64" s="71"/>
      <c r="P64" s="70">
        <v>3</v>
      </c>
      <c r="Q64" s="71"/>
      <c r="R64" s="15"/>
      <c r="S64" s="15"/>
      <c r="T64" s="15"/>
      <c r="U64" s="15"/>
      <c r="V64" s="15"/>
      <c r="W64" s="15"/>
      <c r="X64" s="36">
        <v>0</v>
      </c>
      <c r="Y64" s="15"/>
      <c r="Z64" s="15"/>
      <c r="AA64" s="15"/>
      <c r="AB64" s="15"/>
      <c r="AC64" s="15"/>
      <c r="AD64" s="15"/>
      <c r="AE64" s="16"/>
      <c r="AF64" s="41">
        <f t="shared" si="1"/>
        <v>0</v>
      </c>
      <c r="AG64" s="19"/>
      <c r="AH64" s="20"/>
      <c r="AI64" s="68">
        <f t="shared" si="7"/>
        <v>0</v>
      </c>
      <c r="AJ64" s="69"/>
      <c r="AK64" s="23"/>
      <c r="AL64" s="17"/>
      <c r="AM64" s="25"/>
    </row>
    <row r="65" spans="1:39" s="11" customFormat="1" ht="61.95" customHeight="1" x14ac:dyDescent="0.3">
      <c r="A65" s="81" t="s">
        <v>152</v>
      </c>
      <c r="B65" s="82"/>
      <c r="C65" s="43" t="s">
        <v>135</v>
      </c>
      <c r="D65" s="76" t="s">
        <v>134</v>
      </c>
      <c r="E65" s="77"/>
      <c r="F65" s="77"/>
      <c r="G65" s="77"/>
      <c r="H65" s="77"/>
      <c r="I65" s="77"/>
      <c r="J65" s="77"/>
      <c r="K65" s="78"/>
      <c r="L65" s="70">
        <v>0</v>
      </c>
      <c r="M65" s="71"/>
      <c r="N65" s="70">
        <v>5</v>
      </c>
      <c r="O65" s="71"/>
      <c r="P65" s="70">
        <v>2</v>
      </c>
      <c r="Q65" s="71"/>
      <c r="R65" s="15"/>
      <c r="S65" s="15"/>
      <c r="T65" s="15"/>
      <c r="U65" s="15"/>
      <c r="V65" s="15"/>
      <c r="W65" s="15"/>
      <c r="X65" s="36">
        <v>0</v>
      </c>
      <c r="Y65" s="15"/>
      <c r="Z65" s="15"/>
      <c r="AA65" s="15"/>
      <c r="AB65" s="15"/>
      <c r="AC65" s="15"/>
      <c r="AD65" s="15"/>
      <c r="AE65" s="16"/>
      <c r="AF65" s="41">
        <f t="shared" si="1"/>
        <v>0</v>
      </c>
      <c r="AG65" s="19"/>
      <c r="AH65" s="20"/>
      <c r="AI65" s="68">
        <f t="shared" si="7"/>
        <v>0</v>
      </c>
      <c r="AJ65" s="69"/>
      <c r="AK65" s="23"/>
      <c r="AL65" s="17"/>
      <c r="AM65" s="25"/>
    </row>
    <row r="66" spans="1:39" s="11" customFormat="1" ht="55.95" customHeight="1" x14ac:dyDescent="0.3">
      <c r="A66" s="81" t="s">
        <v>152</v>
      </c>
      <c r="B66" s="82"/>
      <c r="C66" s="43" t="s">
        <v>137</v>
      </c>
      <c r="D66" s="76" t="s">
        <v>136</v>
      </c>
      <c r="E66" s="77"/>
      <c r="F66" s="77"/>
      <c r="G66" s="77"/>
      <c r="H66" s="77"/>
      <c r="I66" s="77"/>
      <c r="J66" s="77"/>
      <c r="K66" s="78"/>
      <c r="L66" s="70">
        <v>0</v>
      </c>
      <c r="M66" s="71"/>
      <c r="N66" s="70">
        <v>4</v>
      </c>
      <c r="O66" s="71"/>
      <c r="P66" s="70">
        <v>1</v>
      </c>
      <c r="Q66" s="71"/>
      <c r="R66" s="15"/>
      <c r="S66" s="15"/>
      <c r="T66" s="15"/>
      <c r="U66" s="15">
        <v>1</v>
      </c>
      <c r="V66" s="15">
        <v>2</v>
      </c>
      <c r="W66" s="15"/>
      <c r="X66" s="36">
        <v>3</v>
      </c>
      <c r="Y66" s="15"/>
      <c r="Z66" s="15"/>
      <c r="AA66" s="15"/>
      <c r="AB66" s="15"/>
      <c r="AC66" s="15"/>
      <c r="AD66" s="15"/>
      <c r="AE66" s="16"/>
      <c r="AF66" s="41">
        <f t="shared" si="1"/>
        <v>3</v>
      </c>
      <c r="AG66" s="19"/>
      <c r="AH66" s="20"/>
      <c r="AI66" s="68">
        <f t="shared" si="7"/>
        <v>3</v>
      </c>
      <c r="AJ66" s="69"/>
      <c r="AK66" s="23"/>
      <c r="AL66" s="17"/>
      <c r="AM66" s="25"/>
    </row>
    <row r="67" spans="1:39" s="11" customFormat="1" ht="61.95" customHeight="1" x14ac:dyDescent="0.3">
      <c r="A67" s="81" t="s">
        <v>152</v>
      </c>
      <c r="B67" s="82"/>
      <c r="C67" s="43" t="s">
        <v>146</v>
      </c>
      <c r="D67" s="76" t="s">
        <v>145</v>
      </c>
      <c r="E67" s="77"/>
      <c r="F67" s="77"/>
      <c r="G67" s="77"/>
      <c r="H67" s="77"/>
      <c r="I67" s="77"/>
      <c r="J67" s="77"/>
      <c r="K67" s="78"/>
      <c r="L67" s="70">
        <v>0</v>
      </c>
      <c r="M67" s="71"/>
      <c r="N67" s="70">
        <v>3</v>
      </c>
      <c r="O67" s="71"/>
      <c r="P67" s="70">
        <v>1</v>
      </c>
      <c r="Q67" s="71"/>
      <c r="R67" s="15"/>
      <c r="S67" s="15"/>
      <c r="T67" s="15"/>
      <c r="U67" s="15"/>
      <c r="V67" s="15"/>
      <c r="W67" s="15"/>
      <c r="X67" s="36">
        <v>0</v>
      </c>
      <c r="Y67" s="15"/>
      <c r="Z67" s="15"/>
      <c r="AA67" s="15"/>
      <c r="AB67" s="15"/>
      <c r="AC67" s="15"/>
      <c r="AD67" s="15"/>
      <c r="AE67" s="16"/>
      <c r="AF67" s="41">
        <f t="shared" si="1"/>
        <v>0</v>
      </c>
      <c r="AG67" s="19"/>
      <c r="AH67" s="20"/>
      <c r="AI67" s="68">
        <f t="shared" si="7"/>
        <v>0</v>
      </c>
      <c r="AJ67" s="69"/>
      <c r="AK67" s="23"/>
      <c r="AL67" s="17"/>
      <c r="AM67" s="25"/>
    </row>
    <row r="68" spans="1:39" s="11" customFormat="1" ht="40.049999999999997" customHeight="1" x14ac:dyDescent="0.3">
      <c r="A68" s="81" t="s">
        <v>152</v>
      </c>
      <c r="B68" s="82"/>
      <c r="C68" s="43" t="s">
        <v>147</v>
      </c>
      <c r="D68" s="76" t="s">
        <v>144</v>
      </c>
      <c r="E68" s="77"/>
      <c r="F68" s="77"/>
      <c r="G68" s="77"/>
      <c r="H68" s="77"/>
      <c r="I68" s="77"/>
      <c r="J68" s="77"/>
      <c r="K68" s="78"/>
      <c r="L68" s="70">
        <v>43</v>
      </c>
      <c r="M68" s="71"/>
      <c r="N68" s="70">
        <v>47</v>
      </c>
      <c r="O68" s="71"/>
      <c r="P68" s="70">
        <v>47</v>
      </c>
      <c r="Q68" s="71"/>
      <c r="R68" s="15"/>
      <c r="S68" s="15"/>
      <c r="T68" s="15"/>
      <c r="U68" s="15"/>
      <c r="V68" s="15"/>
      <c r="W68" s="15"/>
      <c r="X68" s="36">
        <v>27</v>
      </c>
      <c r="Y68" s="15"/>
      <c r="Z68" s="15"/>
      <c r="AA68" s="15"/>
      <c r="AB68" s="15"/>
      <c r="AC68" s="15"/>
      <c r="AD68" s="15"/>
      <c r="AE68" s="16"/>
      <c r="AF68" s="41">
        <f t="shared" si="1"/>
        <v>27</v>
      </c>
      <c r="AG68" s="19"/>
      <c r="AH68" s="20"/>
      <c r="AI68" s="68">
        <f t="shared" si="7"/>
        <v>0.57446808510638303</v>
      </c>
      <c r="AJ68" s="69"/>
      <c r="AK68" s="23"/>
      <c r="AL68" s="17"/>
      <c r="AM68" s="25"/>
    </row>
    <row r="69" spans="1:39" s="11" customFormat="1" ht="61.95" customHeight="1" x14ac:dyDescent="0.3">
      <c r="A69" s="81" t="s">
        <v>152</v>
      </c>
      <c r="B69" s="82"/>
      <c r="C69" s="43" t="s">
        <v>148</v>
      </c>
      <c r="D69" s="76" t="s">
        <v>143</v>
      </c>
      <c r="E69" s="77"/>
      <c r="F69" s="77"/>
      <c r="G69" s="77"/>
      <c r="H69" s="77"/>
      <c r="I69" s="77"/>
      <c r="J69" s="77"/>
      <c r="K69" s="78"/>
      <c r="L69" s="70">
        <v>0</v>
      </c>
      <c r="M69" s="71"/>
      <c r="N69" s="70">
        <v>0</v>
      </c>
      <c r="O69" s="71"/>
      <c r="P69" s="70">
        <v>1</v>
      </c>
      <c r="Q69" s="71"/>
      <c r="R69" s="15"/>
      <c r="S69" s="15"/>
      <c r="T69" s="15"/>
      <c r="U69" s="15"/>
      <c r="V69" s="15"/>
      <c r="W69" s="15"/>
      <c r="X69" s="36">
        <v>0</v>
      </c>
      <c r="Y69" s="15"/>
      <c r="Z69" s="15"/>
      <c r="AA69" s="15"/>
      <c r="AB69" s="15"/>
      <c r="AC69" s="15"/>
      <c r="AD69" s="15"/>
      <c r="AE69" s="16"/>
      <c r="AF69" s="41">
        <f>X69+AE69</f>
        <v>0</v>
      </c>
      <c r="AG69" s="19"/>
      <c r="AH69" s="20"/>
      <c r="AI69" s="68">
        <f t="shared" si="7"/>
        <v>0</v>
      </c>
      <c r="AJ69" s="69"/>
      <c r="AK69" s="23"/>
      <c r="AL69" s="17"/>
      <c r="AM69" s="25"/>
    </row>
    <row r="70" spans="1:39" s="11" customFormat="1" ht="61.95" customHeight="1" x14ac:dyDescent="0.3">
      <c r="A70" s="81" t="s">
        <v>152</v>
      </c>
      <c r="B70" s="82"/>
      <c r="C70" s="43" t="s">
        <v>149</v>
      </c>
      <c r="D70" s="76" t="s">
        <v>142</v>
      </c>
      <c r="E70" s="77"/>
      <c r="F70" s="77"/>
      <c r="G70" s="77"/>
      <c r="H70" s="77"/>
      <c r="I70" s="77"/>
      <c r="J70" s="77"/>
      <c r="K70" s="78"/>
      <c r="L70" s="70">
        <v>0</v>
      </c>
      <c r="M70" s="71"/>
      <c r="N70" s="70">
        <v>3</v>
      </c>
      <c r="O70" s="71"/>
      <c r="P70" s="70">
        <v>1</v>
      </c>
      <c r="Q70" s="71"/>
      <c r="R70" s="15"/>
      <c r="S70" s="15"/>
      <c r="T70" s="15"/>
      <c r="U70" s="15"/>
      <c r="V70" s="15"/>
      <c r="W70" s="15"/>
      <c r="X70" s="36">
        <v>0</v>
      </c>
      <c r="Y70" s="15"/>
      <c r="Z70" s="15"/>
      <c r="AA70" s="15"/>
      <c r="AB70" s="15"/>
      <c r="AC70" s="15"/>
      <c r="AD70" s="15"/>
      <c r="AE70" s="16"/>
      <c r="AF70" s="41">
        <f t="shared" si="1"/>
        <v>0</v>
      </c>
      <c r="AG70" s="19"/>
      <c r="AH70" s="20"/>
      <c r="AI70" s="68">
        <f t="shared" si="7"/>
        <v>0</v>
      </c>
      <c r="AJ70" s="69"/>
      <c r="AK70" s="23"/>
      <c r="AL70" s="17"/>
      <c r="AM70" s="25"/>
    </row>
    <row r="71" spans="1:39" s="11" customFormat="1" ht="46.95" customHeight="1" x14ac:dyDescent="0.3">
      <c r="A71" s="81" t="s">
        <v>152</v>
      </c>
      <c r="B71" s="82"/>
      <c r="C71" s="43" t="s">
        <v>150</v>
      </c>
      <c r="D71" s="76" t="s">
        <v>141</v>
      </c>
      <c r="E71" s="77"/>
      <c r="F71" s="77"/>
      <c r="G71" s="77"/>
      <c r="H71" s="77"/>
      <c r="I71" s="77"/>
      <c r="J71" s="77"/>
      <c r="K71" s="78"/>
      <c r="L71" s="70">
        <v>0</v>
      </c>
      <c r="M71" s="71"/>
      <c r="N71" s="70">
        <v>0</v>
      </c>
      <c r="O71" s="71"/>
      <c r="P71" s="70">
        <v>2</v>
      </c>
      <c r="Q71" s="71"/>
      <c r="R71" s="15"/>
      <c r="S71" s="15"/>
      <c r="T71" s="15"/>
      <c r="U71" s="15"/>
      <c r="V71" s="15"/>
      <c r="W71" s="15"/>
      <c r="X71" s="36">
        <v>0</v>
      </c>
      <c r="Y71" s="15"/>
      <c r="Z71" s="15"/>
      <c r="AA71" s="15"/>
      <c r="AB71" s="15"/>
      <c r="AC71" s="15"/>
      <c r="AD71" s="15"/>
      <c r="AE71" s="16"/>
      <c r="AF71" s="41">
        <f t="shared" si="1"/>
        <v>0</v>
      </c>
      <c r="AG71" s="19"/>
      <c r="AH71" s="20"/>
      <c r="AI71" s="68">
        <f t="shared" si="7"/>
        <v>0</v>
      </c>
      <c r="AJ71" s="69"/>
      <c r="AK71" s="23"/>
      <c r="AL71" s="17"/>
      <c r="AM71" s="25"/>
    </row>
    <row r="72" spans="1:39" s="11" customFormat="1" ht="76.05" customHeight="1" x14ac:dyDescent="0.3">
      <c r="A72" s="81" t="s">
        <v>152</v>
      </c>
      <c r="B72" s="82"/>
      <c r="C72" s="43" t="s">
        <v>167</v>
      </c>
      <c r="D72" s="76" t="s">
        <v>140</v>
      </c>
      <c r="E72" s="77"/>
      <c r="F72" s="77"/>
      <c r="G72" s="77"/>
      <c r="H72" s="77"/>
      <c r="I72" s="77"/>
      <c r="J72" s="77"/>
      <c r="K72" s="78"/>
      <c r="L72" s="70">
        <v>0</v>
      </c>
      <c r="M72" s="71"/>
      <c r="N72" s="70">
        <v>1</v>
      </c>
      <c r="O72" s="71"/>
      <c r="P72" s="70">
        <v>1</v>
      </c>
      <c r="Q72" s="71"/>
      <c r="R72" s="15"/>
      <c r="S72" s="15"/>
      <c r="T72" s="15"/>
      <c r="U72" s="15"/>
      <c r="V72" s="15"/>
      <c r="W72" s="15"/>
      <c r="X72" s="36">
        <v>0</v>
      </c>
      <c r="Y72" s="15"/>
      <c r="Z72" s="15"/>
      <c r="AA72" s="15"/>
      <c r="AB72" s="15"/>
      <c r="AC72" s="15"/>
      <c r="AD72" s="15"/>
      <c r="AE72" s="16"/>
      <c r="AF72" s="41">
        <f t="shared" si="1"/>
        <v>0</v>
      </c>
      <c r="AG72" s="19"/>
      <c r="AH72" s="20"/>
      <c r="AI72" s="68">
        <f t="shared" si="7"/>
        <v>0</v>
      </c>
      <c r="AJ72" s="69"/>
      <c r="AK72" s="23"/>
      <c r="AL72" s="17"/>
      <c r="AM72" s="25"/>
    </row>
    <row r="73" spans="1:39" s="11" customFormat="1" ht="61.95" customHeight="1" x14ac:dyDescent="0.3">
      <c r="A73" s="81" t="s">
        <v>152</v>
      </c>
      <c r="B73" s="82"/>
      <c r="C73" s="43" t="s">
        <v>168</v>
      </c>
      <c r="D73" s="76" t="s">
        <v>139</v>
      </c>
      <c r="E73" s="77"/>
      <c r="F73" s="77"/>
      <c r="G73" s="77"/>
      <c r="H73" s="77"/>
      <c r="I73" s="77"/>
      <c r="J73" s="77"/>
      <c r="K73" s="78"/>
      <c r="L73" s="70">
        <v>0</v>
      </c>
      <c r="M73" s="71"/>
      <c r="N73" s="70">
        <v>1</v>
      </c>
      <c r="O73" s="71"/>
      <c r="P73" s="70">
        <v>1</v>
      </c>
      <c r="Q73" s="71"/>
      <c r="R73" s="15"/>
      <c r="S73" s="15"/>
      <c r="T73" s="15"/>
      <c r="U73" s="15"/>
      <c r="V73" s="15"/>
      <c r="W73" s="15"/>
      <c r="X73" s="36">
        <v>0</v>
      </c>
      <c r="Y73" s="15"/>
      <c r="Z73" s="15"/>
      <c r="AA73" s="15"/>
      <c r="AB73" s="15"/>
      <c r="AC73" s="15"/>
      <c r="AD73" s="15"/>
      <c r="AE73" s="16"/>
      <c r="AF73" s="41">
        <f t="shared" si="1"/>
        <v>0</v>
      </c>
      <c r="AG73" s="19"/>
      <c r="AH73" s="20"/>
      <c r="AI73" s="68">
        <f t="shared" si="7"/>
        <v>0</v>
      </c>
      <c r="AJ73" s="69"/>
      <c r="AK73" s="23"/>
      <c r="AL73" s="17"/>
      <c r="AM73" s="25"/>
    </row>
    <row r="74" spans="1:39" s="11" customFormat="1" ht="98.25" customHeight="1" x14ac:dyDescent="0.3">
      <c r="A74" s="81" t="s">
        <v>152</v>
      </c>
      <c r="B74" s="82"/>
      <c r="C74" s="43" t="s">
        <v>169</v>
      </c>
      <c r="D74" s="76" t="s">
        <v>138</v>
      </c>
      <c r="E74" s="77"/>
      <c r="F74" s="77"/>
      <c r="G74" s="77"/>
      <c r="H74" s="77"/>
      <c r="I74" s="77"/>
      <c r="J74" s="77"/>
      <c r="K74" s="78"/>
      <c r="L74" s="70">
        <v>0</v>
      </c>
      <c r="M74" s="71"/>
      <c r="N74" s="70">
        <v>1</v>
      </c>
      <c r="O74" s="71"/>
      <c r="P74" s="70">
        <v>1</v>
      </c>
      <c r="Q74" s="71"/>
      <c r="R74" s="15"/>
      <c r="S74" s="15"/>
      <c r="T74" s="15"/>
      <c r="U74" s="15"/>
      <c r="V74" s="15"/>
      <c r="W74" s="15"/>
      <c r="X74" s="36">
        <v>0</v>
      </c>
      <c r="Y74" s="15"/>
      <c r="Z74" s="15"/>
      <c r="AA74" s="15"/>
      <c r="AB74" s="15"/>
      <c r="AC74" s="15"/>
      <c r="AD74" s="15"/>
      <c r="AE74" s="16"/>
      <c r="AF74" s="41">
        <f t="shared" si="1"/>
        <v>0</v>
      </c>
      <c r="AG74" s="66"/>
      <c r="AH74" s="67"/>
      <c r="AI74" s="68">
        <f t="shared" si="7"/>
        <v>0</v>
      </c>
      <c r="AJ74" s="69"/>
      <c r="AK74" s="79"/>
      <c r="AL74" s="80"/>
      <c r="AM74" s="25"/>
    </row>
    <row r="75" spans="1:39" s="11" customFormat="1" ht="27" customHeight="1" x14ac:dyDescent="0.3">
      <c r="A75" s="1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</row>
    <row r="76" spans="1:39" s="11" customFormat="1" ht="13.2" x14ac:dyDescent="0.3">
      <c r="C76" s="53"/>
      <c r="D76" s="62"/>
      <c r="E76" s="62"/>
      <c r="F76" s="62"/>
      <c r="G76" s="62"/>
      <c r="H76" s="62"/>
      <c r="I76" s="62"/>
      <c r="J76" s="62"/>
      <c r="K76" s="62"/>
      <c r="L76" s="63"/>
      <c r="M76" s="30"/>
      <c r="N76" s="18"/>
      <c r="O76" s="18"/>
      <c r="P76" s="18"/>
      <c r="Q76" s="18"/>
      <c r="AF76" s="18"/>
      <c r="AG76" s="18"/>
      <c r="AH76" s="18"/>
    </row>
    <row r="77" spans="1:39" s="11" customFormat="1" ht="13.2" x14ac:dyDescent="0.3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</row>
    <row r="78" spans="1:39" s="11" customFormat="1" ht="13.2" x14ac:dyDescent="0.3">
      <c r="C78" s="53"/>
      <c r="D78" s="62"/>
      <c r="E78" s="62"/>
      <c r="F78" s="62"/>
      <c r="G78" s="62"/>
      <c r="H78" s="62"/>
      <c r="I78" s="62"/>
      <c r="J78" s="62"/>
      <c r="K78" s="62"/>
      <c r="L78" s="63"/>
      <c r="M78" s="30"/>
      <c r="N78" s="18"/>
      <c r="O78" s="18"/>
      <c r="P78" s="18"/>
      <c r="Q78" s="18"/>
      <c r="AF78" s="18"/>
      <c r="AG78" s="18"/>
      <c r="AH78" s="18"/>
    </row>
    <row r="79" spans="1:39" s="11" customFormat="1" ht="13.2" x14ac:dyDescent="0.3">
      <c r="C79" s="53"/>
      <c r="D79" s="62"/>
      <c r="E79" s="62"/>
      <c r="F79" s="62"/>
      <c r="G79" s="62"/>
      <c r="H79" s="62"/>
      <c r="I79" s="62"/>
      <c r="J79" s="62"/>
      <c r="K79" s="62"/>
      <c r="L79" s="63"/>
      <c r="M79" s="30"/>
      <c r="N79" s="18"/>
      <c r="O79" s="18"/>
      <c r="P79" s="18"/>
      <c r="Q79" s="18"/>
      <c r="AF79" s="18"/>
      <c r="AG79" s="18"/>
      <c r="AH79" s="18"/>
    </row>
    <row r="80" spans="1:39" s="11" customFormat="1" ht="13.2" x14ac:dyDescent="0.3">
      <c r="C80" s="53"/>
      <c r="D80" s="62"/>
      <c r="E80" s="62"/>
      <c r="F80" s="62"/>
      <c r="G80" s="62"/>
      <c r="H80" s="62"/>
      <c r="I80" s="62"/>
      <c r="J80" s="62"/>
      <c r="K80" s="62"/>
      <c r="L80" s="63"/>
      <c r="M80" s="30"/>
      <c r="N80" s="18"/>
      <c r="O80" s="18"/>
      <c r="P80" s="18"/>
      <c r="Q80" s="18"/>
      <c r="AF80" s="18"/>
      <c r="AG80" s="18"/>
      <c r="AH80" s="18"/>
    </row>
    <row r="81" spans="3:34" s="11" customFormat="1" ht="13.2" x14ac:dyDescent="0.3">
      <c r="C81" s="53"/>
      <c r="D81" s="62"/>
      <c r="E81" s="62"/>
      <c r="F81" s="62"/>
      <c r="G81" s="62"/>
      <c r="H81" s="62"/>
      <c r="I81" s="62"/>
      <c r="J81" s="62"/>
      <c r="K81" s="62"/>
      <c r="L81" s="63"/>
      <c r="M81" s="30"/>
      <c r="N81" s="18"/>
      <c r="O81" s="18"/>
      <c r="P81" s="18"/>
      <c r="Q81" s="18"/>
      <c r="AF81" s="18"/>
      <c r="AG81" s="18"/>
      <c r="AH81" s="18"/>
    </row>
    <row r="82" spans="3:34" s="11" customFormat="1" ht="13.2" x14ac:dyDescent="0.3">
      <c r="C82" s="53"/>
      <c r="D82" s="62"/>
      <c r="E82" s="62"/>
      <c r="F82" s="62"/>
      <c r="G82" s="62"/>
      <c r="H82" s="62"/>
      <c r="I82" s="62"/>
      <c r="J82" s="62"/>
      <c r="K82" s="62"/>
      <c r="L82" s="63"/>
      <c r="M82" s="30"/>
      <c r="N82" s="18"/>
      <c r="O82" s="18"/>
      <c r="P82" s="18"/>
      <c r="Q82" s="18"/>
      <c r="AF82" s="18"/>
      <c r="AG82" s="18"/>
      <c r="AH82" s="18"/>
    </row>
    <row r="83" spans="3:34" s="11" customFormat="1" ht="13.2" x14ac:dyDescent="0.3">
      <c r="C83" s="53"/>
      <c r="D83" s="62"/>
      <c r="E83" s="62"/>
      <c r="F83" s="62"/>
      <c r="G83" s="62"/>
      <c r="H83" s="62"/>
      <c r="I83" s="62"/>
      <c r="J83" s="62"/>
      <c r="K83" s="62"/>
      <c r="L83" s="63"/>
      <c r="M83" s="30"/>
      <c r="N83" s="18"/>
      <c r="O83" s="18"/>
      <c r="P83" s="18"/>
      <c r="Q83" s="18"/>
      <c r="AF83" s="18"/>
      <c r="AG83" s="18"/>
      <c r="AH83" s="18"/>
    </row>
    <row r="84" spans="3:34" s="11" customFormat="1" ht="13.2" x14ac:dyDescent="0.3">
      <c r="C84" s="53"/>
      <c r="D84" s="62"/>
      <c r="E84" s="62"/>
      <c r="F84" s="62"/>
      <c r="G84" s="62"/>
      <c r="H84" s="62"/>
      <c r="I84" s="62"/>
      <c r="J84" s="62"/>
      <c r="K84" s="62"/>
      <c r="L84" s="63"/>
      <c r="M84" s="30"/>
      <c r="N84" s="18"/>
      <c r="O84" s="18"/>
      <c r="P84" s="18"/>
      <c r="Q84" s="18"/>
      <c r="AF84" s="18"/>
      <c r="AG84" s="18"/>
      <c r="AH84" s="18"/>
    </row>
    <row r="85" spans="3:34" s="11" customFormat="1" ht="13.2" x14ac:dyDescent="0.3">
      <c r="C85" s="53"/>
      <c r="D85" s="62"/>
      <c r="E85" s="62"/>
      <c r="F85" s="62"/>
      <c r="G85" s="62"/>
      <c r="H85" s="62"/>
      <c r="I85" s="62"/>
      <c r="J85" s="62"/>
      <c r="K85" s="62"/>
      <c r="L85" s="63"/>
      <c r="M85" s="30"/>
      <c r="N85" s="18"/>
      <c r="O85" s="18"/>
      <c r="P85" s="18"/>
      <c r="Q85" s="18"/>
      <c r="AF85" s="18"/>
      <c r="AG85" s="18"/>
      <c r="AH85" s="18"/>
    </row>
    <row r="86" spans="3:34" s="11" customFormat="1" ht="13.2" x14ac:dyDescent="0.3">
      <c r="C86" s="53"/>
      <c r="D86" s="62"/>
      <c r="E86" s="62"/>
      <c r="F86" s="62"/>
      <c r="G86" s="62"/>
      <c r="H86" s="62"/>
      <c r="I86" s="62"/>
      <c r="J86" s="62"/>
      <c r="K86" s="62"/>
      <c r="L86" s="63"/>
      <c r="M86" s="30"/>
      <c r="N86" s="18"/>
      <c r="O86" s="18"/>
      <c r="P86" s="18"/>
      <c r="Q86" s="18"/>
      <c r="AF86" s="18"/>
      <c r="AG86" s="18"/>
      <c r="AH86" s="18"/>
    </row>
    <row r="87" spans="3:34" s="11" customFormat="1" ht="13.2" x14ac:dyDescent="0.3">
      <c r="C87" s="53"/>
      <c r="D87" s="62"/>
      <c r="E87" s="62"/>
      <c r="F87" s="62"/>
      <c r="G87" s="62"/>
      <c r="H87" s="62"/>
      <c r="I87" s="62"/>
      <c r="J87" s="62"/>
      <c r="K87" s="62"/>
      <c r="L87" s="63"/>
      <c r="M87" s="30"/>
      <c r="N87" s="18"/>
      <c r="O87" s="18"/>
      <c r="P87" s="18"/>
      <c r="Q87" s="18"/>
      <c r="AF87" s="18"/>
      <c r="AG87" s="18"/>
      <c r="AH87" s="18"/>
    </row>
    <row r="88" spans="3:34" s="11" customFormat="1" ht="13.2" x14ac:dyDescent="0.3">
      <c r="C88" s="53"/>
      <c r="D88" s="62"/>
      <c r="E88" s="62"/>
      <c r="F88" s="62"/>
      <c r="G88" s="62"/>
      <c r="H88" s="62"/>
      <c r="I88" s="62"/>
      <c r="J88" s="62"/>
      <c r="K88" s="62"/>
      <c r="L88" s="63"/>
      <c r="M88" s="30"/>
      <c r="N88" s="18"/>
      <c r="O88" s="18"/>
      <c r="P88" s="18"/>
      <c r="Q88" s="18"/>
      <c r="AF88" s="18"/>
      <c r="AG88" s="18"/>
      <c r="AH88" s="18"/>
    </row>
    <row r="89" spans="3:34" s="11" customFormat="1" ht="13.2" x14ac:dyDescent="0.3">
      <c r="C89" s="53"/>
      <c r="D89" s="62"/>
      <c r="E89" s="62"/>
      <c r="F89" s="62"/>
      <c r="G89" s="62"/>
      <c r="H89" s="62"/>
      <c r="I89" s="62"/>
      <c r="J89" s="62"/>
      <c r="K89" s="62"/>
      <c r="L89" s="63"/>
      <c r="M89" s="30"/>
      <c r="N89" s="18"/>
      <c r="O89" s="18"/>
      <c r="P89" s="18"/>
      <c r="Q89" s="18"/>
      <c r="AF89" s="18"/>
      <c r="AG89" s="18"/>
      <c r="AH89" s="18"/>
    </row>
    <row r="90" spans="3:34" s="11" customFormat="1" ht="13.2" x14ac:dyDescent="0.3">
      <c r="C90" s="53"/>
      <c r="D90" s="62"/>
      <c r="E90" s="62"/>
      <c r="F90" s="62"/>
      <c r="G90" s="62"/>
      <c r="H90" s="62"/>
      <c r="I90" s="62"/>
      <c r="J90" s="62"/>
      <c r="K90" s="62"/>
      <c r="L90" s="63"/>
      <c r="M90" s="30"/>
      <c r="N90" s="18"/>
      <c r="O90" s="18"/>
      <c r="P90" s="18"/>
      <c r="Q90" s="18"/>
      <c r="AF90" s="18"/>
      <c r="AG90" s="18"/>
      <c r="AH90" s="18"/>
    </row>
    <row r="91" spans="3:34" s="11" customFormat="1" ht="13.2" x14ac:dyDescent="0.3">
      <c r="C91" s="53"/>
      <c r="D91" s="62"/>
      <c r="E91" s="62"/>
      <c r="F91" s="62"/>
      <c r="G91" s="62"/>
      <c r="H91" s="62"/>
      <c r="I91" s="62"/>
      <c r="J91" s="62"/>
      <c r="K91" s="62"/>
      <c r="L91" s="63"/>
      <c r="M91" s="30"/>
      <c r="N91" s="18"/>
      <c r="O91" s="18"/>
      <c r="P91" s="18"/>
      <c r="Q91" s="18"/>
      <c r="AF91" s="18"/>
      <c r="AG91" s="18"/>
      <c r="AH91" s="18"/>
    </row>
    <row r="92" spans="3:34" s="11" customFormat="1" ht="13.2" x14ac:dyDescent="0.3">
      <c r="C92" s="53"/>
      <c r="D92" s="62"/>
      <c r="E92" s="62"/>
      <c r="F92" s="62"/>
      <c r="G92" s="62"/>
      <c r="H92" s="62"/>
      <c r="I92" s="62"/>
      <c r="J92" s="62"/>
      <c r="K92" s="62"/>
      <c r="L92" s="63"/>
      <c r="M92" s="30"/>
      <c r="N92" s="18"/>
      <c r="O92" s="18"/>
      <c r="P92" s="18"/>
      <c r="Q92" s="18"/>
      <c r="AF92" s="18"/>
      <c r="AG92" s="18"/>
      <c r="AH92" s="18"/>
    </row>
    <row r="93" spans="3:34" s="11" customFormat="1" ht="13.2" x14ac:dyDescent="0.3">
      <c r="C93" s="53"/>
      <c r="D93" s="62"/>
      <c r="E93" s="62"/>
      <c r="F93" s="62"/>
      <c r="G93" s="62"/>
      <c r="H93" s="62"/>
      <c r="I93" s="62"/>
      <c r="J93" s="62"/>
      <c r="K93" s="62"/>
      <c r="L93" s="63"/>
      <c r="M93" s="30"/>
      <c r="N93" s="18"/>
      <c r="O93" s="18"/>
      <c r="P93" s="18"/>
      <c r="Q93" s="18"/>
      <c r="AF93" s="18"/>
      <c r="AG93" s="18"/>
      <c r="AH93" s="18"/>
    </row>
    <row r="94" spans="3:34" s="11" customFormat="1" ht="13.2" x14ac:dyDescent="0.3">
      <c r="C94" s="53"/>
      <c r="D94" s="62"/>
      <c r="E94" s="62"/>
      <c r="F94" s="62"/>
      <c r="G94" s="62"/>
      <c r="H94" s="62"/>
      <c r="I94" s="62"/>
      <c r="J94" s="62"/>
      <c r="K94" s="62"/>
      <c r="L94" s="63"/>
      <c r="M94" s="30"/>
      <c r="N94" s="18"/>
      <c r="O94" s="18"/>
      <c r="P94" s="18"/>
      <c r="Q94" s="18"/>
      <c r="AF94" s="18"/>
      <c r="AG94" s="18"/>
      <c r="AH94" s="18"/>
    </row>
    <row r="95" spans="3:34" s="11" customFormat="1" ht="13.2" x14ac:dyDescent="0.3">
      <c r="C95" s="53"/>
      <c r="D95" s="62"/>
      <c r="E95" s="62"/>
      <c r="F95" s="62"/>
      <c r="G95" s="62"/>
      <c r="H95" s="62"/>
      <c r="I95" s="62"/>
      <c r="J95" s="62"/>
      <c r="K95" s="62"/>
      <c r="L95" s="63"/>
      <c r="M95" s="30"/>
      <c r="N95" s="18"/>
      <c r="O95" s="18"/>
      <c r="P95" s="18"/>
      <c r="Q95" s="18"/>
      <c r="AF95" s="18"/>
      <c r="AG95" s="18"/>
      <c r="AH95" s="18"/>
    </row>
    <row r="96" spans="3:34" s="11" customFormat="1" ht="13.2" x14ac:dyDescent="0.3">
      <c r="C96" s="53"/>
      <c r="D96" s="62"/>
      <c r="E96" s="62"/>
      <c r="F96" s="62"/>
      <c r="G96" s="62"/>
      <c r="H96" s="62"/>
      <c r="I96" s="62"/>
      <c r="J96" s="62"/>
      <c r="K96" s="62"/>
      <c r="L96" s="63"/>
      <c r="M96" s="30"/>
      <c r="N96" s="18"/>
      <c r="O96" s="18"/>
      <c r="P96" s="18"/>
      <c r="Q96" s="18"/>
      <c r="AF96" s="18"/>
      <c r="AG96" s="18"/>
      <c r="AH96" s="18"/>
    </row>
    <row r="97" spans="3:34" s="11" customFormat="1" ht="13.2" x14ac:dyDescent="0.3">
      <c r="C97" s="53"/>
      <c r="D97" s="62"/>
      <c r="E97" s="62"/>
      <c r="F97" s="62"/>
      <c r="G97" s="62"/>
      <c r="H97" s="62"/>
      <c r="I97" s="62"/>
      <c r="J97" s="62"/>
      <c r="K97" s="62"/>
      <c r="L97" s="63"/>
      <c r="M97" s="30"/>
      <c r="N97" s="18"/>
      <c r="O97" s="18"/>
      <c r="P97" s="18"/>
      <c r="Q97" s="18"/>
      <c r="AF97" s="18"/>
      <c r="AG97" s="18"/>
      <c r="AH97" s="18"/>
    </row>
    <row r="98" spans="3:34" s="11" customFormat="1" ht="13.2" x14ac:dyDescent="0.3">
      <c r="C98" s="53"/>
      <c r="D98" s="62"/>
      <c r="E98" s="62"/>
      <c r="F98" s="62"/>
      <c r="G98" s="62"/>
      <c r="H98" s="62"/>
      <c r="I98" s="62"/>
      <c r="J98" s="62"/>
      <c r="K98" s="62"/>
      <c r="L98" s="63"/>
      <c r="M98" s="30"/>
      <c r="N98" s="18"/>
      <c r="O98" s="18"/>
      <c r="P98" s="18"/>
      <c r="Q98" s="18"/>
      <c r="AF98" s="18"/>
      <c r="AG98" s="18"/>
      <c r="AH98" s="18"/>
    </row>
    <row r="99" spans="3:34" s="11" customFormat="1" ht="13.2" x14ac:dyDescent="0.3">
      <c r="C99" s="53"/>
      <c r="D99" s="62"/>
      <c r="E99" s="62"/>
      <c r="F99" s="62"/>
      <c r="G99" s="62"/>
      <c r="H99" s="62"/>
      <c r="I99" s="62"/>
      <c r="J99" s="62"/>
      <c r="K99" s="62"/>
      <c r="L99" s="63"/>
      <c r="M99" s="30"/>
      <c r="N99" s="18"/>
      <c r="O99" s="18"/>
      <c r="P99" s="18"/>
      <c r="Q99" s="18"/>
      <c r="AF99" s="18"/>
      <c r="AG99" s="18"/>
      <c r="AH99" s="18"/>
    </row>
    <row r="100" spans="3:34" s="11" customFormat="1" ht="13.2" x14ac:dyDescent="0.3">
      <c r="C100" s="53"/>
      <c r="D100" s="62"/>
      <c r="E100" s="62"/>
      <c r="F100" s="62"/>
      <c r="G100" s="62"/>
      <c r="H100" s="62"/>
      <c r="I100" s="62"/>
      <c r="J100" s="62"/>
      <c r="K100" s="62"/>
      <c r="L100" s="63"/>
      <c r="M100" s="30"/>
      <c r="N100" s="18"/>
      <c r="O100" s="18"/>
      <c r="P100" s="18"/>
      <c r="Q100" s="18"/>
      <c r="AF100" s="18"/>
      <c r="AG100" s="18"/>
      <c r="AH100" s="18"/>
    </row>
    <row r="101" spans="3:34" s="11" customFormat="1" ht="13.2" x14ac:dyDescent="0.3">
      <c r="C101" s="53"/>
      <c r="D101" s="62"/>
      <c r="E101" s="62"/>
      <c r="F101" s="62"/>
      <c r="G101" s="62"/>
      <c r="H101" s="62"/>
      <c r="I101" s="62"/>
      <c r="J101" s="62"/>
      <c r="K101" s="62"/>
      <c r="L101" s="63"/>
      <c r="M101" s="30"/>
      <c r="N101" s="18"/>
      <c r="O101" s="18"/>
      <c r="P101" s="18"/>
      <c r="Q101" s="18"/>
      <c r="AF101" s="18"/>
      <c r="AG101" s="18"/>
      <c r="AH101" s="18"/>
    </row>
    <row r="102" spans="3:34" s="11" customFormat="1" ht="13.2" x14ac:dyDescent="0.3">
      <c r="C102" s="53"/>
      <c r="D102" s="62"/>
      <c r="E102" s="62"/>
      <c r="F102" s="62"/>
      <c r="G102" s="62"/>
      <c r="H102" s="62"/>
      <c r="I102" s="62"/>
      <c r="J102" s="62"/>
      <c r="K102" s="62"/>
      <c r="L102" s="63"/>
      <c r="M102" s="30"/>
      <c r="N102" s="18"/>
      <c r="O102" s="18"/>
      <c r="P102" s="18"/>
      <c r="Q102" s="18"/>
      <c r="AF102" s="18"/>
      <c r="AG102" s="18"/>
      <c r="AH102" s="18"/>
    </row>
    <row r="103" spans="3:34" s="11" customFormat="1" ht="13.2" x14ac:dyDescent="0.3">
      <c r="C103" s="53"/>
      <c r="D103" s="62"/>
      <c r="E103" s="62"/>
      <c r="F103" s="62"/>
      <c r="G103" s="62"/>
      <c r="H103" s="62"/>
      <c r="I103" s="62"/>
      <c r="J103" s="62"/>
      <c r="K103" s="62"/>
      <c r="L103" s="63"/>
      <c r="M103" s="30"/>
      <c r="N103" s="18"/>
      <c r="O103" s="18"/>
      <c r="P103" s="18"/>
      <c r="Q103" s="18"/>
      <c r="AF103" s="18"/>
      <c r="AG103" s="18"/>
      <c r="AH103" s="18"/>
    </row>
    <row r="104" spans="3:34" s="11" customFormat="1" ht="13.2" x14ac:dyDescent="0.3">
      <c r="C104" s="53"/>
      <c r="D104" s="62"/>
      <c r="E104" s="62"/>
      <c r="F104" s="62"/>
      <c r="G104" s="62"/>
      <c r="H104" s="62"/>
      <c r="I104" s="62"/>
      <c r="J104" s="62"/>
      <c r="K104" s="62"/>
      <c r="L104" s="63"/>
      <c r="M104" s="30"/>
      <c r="N104" s="18"/>
      <c r="O104" s="18"/>
      <c r="P104" s="18"/>
      <c r="Q104" s="18"/>
      <c r="AF104" s="18"/>
      <c r="AG104" s="18"/>
      <c r="AH104" s="18"/>
    </row>
    <row r="105" spans="3:34" s="11" customFormat="1" ht="13.2" x14ac:dyDescent="0.3">
      <c r="C105" s="53"/>
      <c r="D105" s="62"/>
      <c r="E105" s="62"/>
      <c r="F105" s="62"/>
      <c r="G105" s="62"/>
      <c r="H105" s="62"/>
      <c r="I105" s="62"/>
      <c r="J105" s="62"/>
      <c r="K105" s="62"/>
      <c r="L105" s="63"/>
      <c r="M105" s="30"/>
      <c r="N105" s="18"/>
      <c r="O105" s="18"/>
      <c r="P105" s="18"/>
      <c r="Q105" s="18"/>
      <c r="AF105" s="18"/>
      <c r="AG105" s="18"/>
      <c r="AH105" s="18"/>
    </row>
    <row r="106" spans="3:34" s="11" customFormat="1" ht="13.2" x14ac:dyDescent="0.3">
      <c r="C106" s="53"/>
      <c r="D106" s="62"/>
      <c r="E106" s="62"/>
      <c r="F106" s="62"/>
      <c r="G106" s="62"/>
      <c r="H106" s="62"/>
      <c r="I106" s="62"/>
      <c r="J106" s="62"/>
      <c r="K106" s="62"/>
      <c r="L106" s="63"/>
      <c r="M106" s="30"/>
      <c r="N106" s="18"/>
      <c r="O106" s="18"/>
      <c r="P106" s="18"/>
      <c r="Q106" s="18"/>
      <c r="AF106" s="18"/>
      <c r="AG106" s="18"/>
      <c r="AH106" s="18"/>
    </row>
    <row r="107" spans="3:34" s="11" customFormat="1" ht="13.2" x14ac:dyDescent="0.3">
      <c r="C107" s="53"/>
      <c r="D107" s="62"/>
      <c r="E107" s="62"/>
      <c r="F107" s="62"/>
      <c r="G107" s="62"/>
      <c r="H107" s="62"/>
      <c r="I107" s="62"/>
      <c r="J107" s="62"/>
      <c r="K107" s="62"/>
      <c r="L107" s="63"/>
      <c r="M107" s="30"/>
      <c r="N107" s="18"/>
      <c r="O107" s="18"/>
      <c r="P107" s="18"/>
      <c r="Q107" s="18"/>
      <c r="AF107" s="18"/>
      <c r="AG107" s="18"/>
      <c r="AH107" s="18"/>
    </row>
    <row r="108" spans="3:34" x14ac:dyDescent="0.3">
      <c r="D108" s="64"/>
      <c r="E108" s="64"/>
      <c r="F108" s="64"/>
      <c r="G108" s="64"/>
      <c r="H108" s="64"/>
      <c r="I108" s="64"/>
      <c r="J108" s="64"/>
      <c r="K108" s="64"/>
      <c r="L108" s="65"/>
      <c r="M108" s="31"/>
    </row>
  </sheetData>
  <mergeCells count="440">
    <mergeCell ref="N72:O72"/>
    <mergeCell ref="N73:O73"/>
    <mergeCell ref="L41:M41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45:O45"/>
    <mergeCell ref="N46:O46"/>
    <mergeCell ref="N47:O47"/>
    <mergeCell ref="N49:O49"/>
    <mergeCell ref="N50:O50"/>
    <mergeCell ref="N51:O51"/>
    <mergeCell ref="N52:O52"/>
    <mergeCell ref="N53:O53"/>
    <mergeCell ref="N31:O31"/>
    <mergeCell ref="N37:O37"/>
    <mergeCell ref="N38:O38"/>
    <mergeCell ref="N39:O39"/>
    <mergeCell ref="N40:O40"/>
    <mergeCell ref="N41:O41"/>
    <mergeCell ref="N42:O42"/>
    <mergeCell ref="N43:O43"/>
    <mergeCell ref="N44:O44"/>
    <mergeCell ref="N33:O33"/>
    <mergeCell ref="N34:O34"/>
    <mergeCell ref="N35:O35"/>
    <mergeCell ref="N36:O36"/>
    <mergeCell ref="N32:O32"/>
    <mergeCell ref="N18:O18"/>
    <mergeCell ref="N19:O19"/>
    <mergeCell ref="N20:O20"/>
    <mergeCell ref="N21:O21"/>
    <mergeCell ref="N22:O22"/>
    <mergeCell ref="N23:O23"/>
    <mergeCell ref="N28:O28"/>
    <mergeCell ref="N29:O29"/>
    <mergeCell ref="N30:O30"/>
    <mergeCell ref="A69:B69"/>
    <mergeCell ref="A39:B39"/>
    <mergeCell ref="A55:B55"/>
    <mergeCell ref="A50:B50"/>
    <mergeCell ref="A51:B51"/>
    <mergeCell ref="A52:B52"/>
    <mergeCell ref="A53:B53"/>
    <mergeCell ref="A54:B54"/>
    <mergeCell ref="A56:B56"/>
    <mergeCell ref="A41:B41"/>
    <mergeCell ref="D48:K48"/>
    <mergeCell ref="D46:K46"/>
    <mergeCell ref="D47:K47"/>
    <mergeCell ref="L38:M38"/>
    <mergeCell ref="D38:K38"/>
    <mergeCell ref="D39:K39"/>
    <mergeCell ref="A70:B70"/>
    <mergeCell ref="A71:B71"/>
    <mergeCell ref="A72:B72"/>
    <mergeCell ref="L39:M39"/>
    <mergeCell ref="L40:M40"/>
    <mergeCell ref="L42:M42"/>
    <mergeCell ref="L43:M43"/>
    <mergeCell ref="L44:M44"/>
    <mergeCell ref="L45:M45"/>
    <mergeCell ref="L46:M46"/>
    <mergeCell ref="D43:K43"/>
    <mergeCell ref="D44:K44"/>
    <mergeCell ref="D45:K45"/>
    <mergeCell ref="D41:K41"/>
    <mergeCell ref="D40:K40"/>
    <mergeCell ref="D42:K42"/>
    <mergeCell ref="D53:K53"/>
    <mergeCell ref="L61:M61"/>
    <mergeCell ref="A73:B73"/>
    <mergeCell ref="A37:B37"/>
    <mergeCell ref="A40:B40"/>
    <mergeCell ref="A42:B42"/>
    <mergeCell ref="A43:B43"/>
    <mergeCell ref="A44:B44"/>
    <mergeCell ref="A45:B45"/>
    <mergeCell ref="A46:B46"/>
    <mergeCell ref="A47:B47"/>
    <mergeCell ref="A48:B48"/>
    <mergeCell ref="A49:B49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38:B38"/>
    <mergeCell ref="A66:B66"/>
    <mergeCell ref="A67:B67"/>
    <mergeCell ref="A68:B68"/>
    <mergeCell ref="AK4:AL4"/>
    <mergeCell ref="AK3:AL3"/>
    <mergeCell ref="AK2:AL2"/>
    <mergeCell ref="AK1:AL1"/>
    <mergeCell ref="A16:B16"/>
    <mergeCell ref="A18:B18"/>
    <mergeCell ref="A19:B19"/>
    <mergeCell ref="A20:B20"/>
    <mergeCell ref="A21:B21"/>
    <mergeCell ref="AI11:AJ11"/>
    <mergeCell ref="N12:O12"/>
    <mergeCell ref="AI12:AJ12"/>
    <mergeCell ref="N10:O10"/>
    <mergeCell ref="P10:Q10"/>
    <mergeCell ref="AI10:AJ10"/>
    <mergeCell ref="A10:B10"/>
    <mergeCell ref="D12:K12"/>
    <mergeCell ref="C6:AL6"/>
    <mergeCell ref="AK8:AL9"/>
    <mergeCell ref="AK10:AL10"/>
    <mergeCell ref="AK11:AL11"/>
    <mergeCell ref="AK12:AL12"/>
    <mergeCell ref="L8:M9"/>
    <mergeCell ref="AI8:AJ9"/>
    <mergeCell ref="AI1:AJ1"/>
    <mergeCell ref="AI2:AJ2"/>
    <mergeCell ref="AI3:AJ3"/>
    <mergeCell ref="AI4:AJ4"/>
    <mergeCell ref="A1:E4"/>
    <mergeCell ref="A6:B6"/>
    <mergeCell ref="C8:C9"/>
    <mergeCell ref="P8:Q9"/>
    <mergeCell ref="R8:AE8"/>
    <mergeCell ref="D8:K9"/>
    <mergeCell ref="N8:O9"/>
    <mergeCell ref="F1:AH4"/>
    <mergeCell ref="A77:AJ77"/>
    <mergeCell ref="A13:B13"/>
    <mergeCell ref="D13:K13"/>
    <mergeCell ref="L13:M13"/>
    <mergeCell ref="AG8:AH9"/>
    <mergeCell ref="AG10:AH10"/>
    <mergeCell ref="AG11:AH11"/>
    <mergeCell ref="AG12:AH12"/>
    <mergeCell ref="AG13:AH13"/>
    <mergeCell ref="N11:O11"/>
    <mergeCell ref="P11:Q11"/>
    <mergeCell ref="P12:Q12"/>
    <mergeCell ref="P13:Q13"/>
    <mergeCell ref="N13:O13"/>
    <mergeCell ref="A12:B12"/>
    <mergeCell ref="A8:B9"/>
    <mergeCell ref="A11:B11"/>
    <mergeCell ref="AF8:AF9"/>
    <mergeCell ref="D10:K10"/>
    <mergeCell ref="D11:K11"/>
    <mergeCell ref="A75:AJ75"/>
    <mergeCell ref="L10:M10"/>
    <mergeCell ref="L11:M11"/>
    <mergeCell ref="L12:M12"/>
    <mergeCell ref="AI13:AJ13"/>
    <mergeCell ref="D33:K33"/>
    <mergeCell ref="L31:M31"/>
    <mergeCell ref="P15:Q15"/>
    <mergeCell ref="AG15:AH15"/>
    <mergeCell ref="AI15:AJ15"/>
    <mergeCell ref="AK15:AL15"/>
    <mergeCell ref="A15:B15"/>
    <mergeCell ref="D15:K15"/>
    <mergeCell ref="L15:M15"/>
    <mergeCell ref="N15:O15"/>
    <mergeCell ref="AK13:AL13"/>
    <mergeCell ref="A22:B22"/>
    <mergeCell ref="A23:B23"/>
    <mergeCell ref="A28:B28"/>
    <mergeCell ref="A29:B29"/>
    <mergeCell ref="A30:B30"/>
    <mergeCell ref="A31:B31"/>
    <mergeCell ref="A32:B32"/>
    <mergeCell ref="A33:B33"/>
    <mergeCell ref="AG14:AH14"/>
    <mergeCell ref="AI14:AJ14"/>
    <mergeCell ref="AK14:AL14"/>
    <mergeCell ref="A25:B25"/>
    <mergeCell ref="L23:M23"/>
    <mergeCell ref="L24:M24"/>
    <mergeCell ref="L26:M26"/>
    <mergeCell ref="D23:K23"/>
    <mergeCell ref="D16:K16"/>
    <mergeCell ref="L16:M16"/>
    <mergeCell ref="D18:K18"/>
    <mergeCell ref="L18:M18"/>
    <mergeCell ref="D19:K19"/>
    <mergeCell ref="L19:M19"/>
    <mergeCell ref="D20:K20"/>
    <mergeCell ref="L20:M20"/>
    <mergeCell ref="D21:K21"/>
    <mergeCell ref="L21:M21"/>
    <mergeCell ref="D22:K22"/>
    <mergeCell ref="L22:M22"/>
    <mergeCell ref="D25:K25"/>
    <mergeCell ref="L25:M25"/>
    <mergeCell ref="D17:K17"/>
    <mergeCell ref="L17:M17"/>
    <mergeCell ref="A14:B14"/>
    <mergeCell ref="D14:K14"/>
    <mergeCell ref="L14:M14"/>
    <mergeCell ref="N14:O14"/>
    <mergeCell ref="P14:Q14"/>
    <mergeCell ref="A17:B17"/>
    <mergeCell ref="P17:Q17"/>
    <mergeCell ref="AI17:AJ17"/>
    <mergeCell ref="P16:Q16"/>
    <mergeCell ref="AI16:AJ16"/>
    <mergeCell ref="N16:O16"/>
    <mergeCell ref="N17:O17"/>
    <mergeCell ref="AK24:AL24"/>
    <mergeCell ref="A26:B26"/>
    <mergeCell ref="D26:K26"/>
    <mergeCell ref="N26:O26"/>
    <mergeCell ref="P26:Q26"/>
    <mergeCell ref="AG26:AH26"/>
    <mergeCell ref="AI26:AJ26"/>
    <mergeCell ref="AK26:AL26"/>
    <mergeCell ref="A24:B24"/>
    <mergeCell ref="D24:K24"/>
    <mergeCell ref="N24:O24"/>
    <mergeCell ref="P24:Q24"/>
    <mergeCell ref="AG24:AH24"/>
    <mergeCell ref="P25:Q25"/>
    <mergeCell ref="AG25:AH25"/>
    <mergeCell ref="AI25:AJ25"/>
    <mergeCell ref="AK25:AL25"/>
    <mergeCell ref="N25:O25"/>
    <mergeCell ref="AG74:AH74"/>
    <mergeCell ref="AI74:AJ74"/>
    <mergeCell ref="AK74:AL74"/>
    <mergeCell ref="A27:B27"/>
    <mergeCell ref="D27:K27"/>
    <mergeCell ref="L27:M27"/>
    <mergeCell ref="N27:O27"/>
    <mergeCell ref="P27:Q27"/>
    <mergeCell ref="AG27:AH27"/>
    <mergeCell ref="AI27:AJ27"/>
    <mergeCell ref="AK27:AL27"/>
    <mergeCell ref="L28:M28"/>
    <mergeCell ref="L29:M29"/>
    <mergeCell ref="D28:K28"/>
    <mergeCell ref="D29:K29"/>
    <mergeCell ref="A74:B74"/>
    <mergeCell ref="D74:K74"/>
    <mergeCell ref="L74:M74"/>
    <mergeCell ref="N74:O74"/>
    <mergeCell ref="P74:Q74"/>
    <mergeCell ref="P31:Q31"/>
    <mergeCell ref="A36:B36"/>
    <mergeCell ref="A35:B35"/>
    <mergeCell ref="A34:B34"/>
    <mergeCell ref="D30:K30"/>
    <mergeCell ref="L30:M30"/>
    <mergeCell ref="AI63:AJ63"/>
    <mergeCell ref="AI64:AJ64"/>
    <mergeCell ref="AI28:AJ28"/>
    <mergeCell ref="AI29:AJ29"/>
    <mergeCell ref="AI30:AJ30"/>
    <mergeCell ref="AI31:AJ31"/>
    <mergeCell ref="AI32:AJ32"/>
    <mergeCell ref="AI33:AJ33"/>
    <mergeCell ref="AI34:AJ34"/>
    <mergeCell ref="AI35:AJ35"/>
    <mergeCell ref="AI36:AJ36"/>
    <mergeCell ref="AI37:AJ37"/>
    <mergeCell ref="AI38:AJ38"/>
    <mergeCell ref="AI39:AJ39"/>
    <mergeCell ref="D37:K37"/>
    <mergeCell ref="L37:M37"/>
    <mergeCell ref="AI56:AJ56"/>
    <mergeCell ref="AI57:AJ57"/>
    <mergeCell ref="AI58:AJ58"/>
    <mergeCell ref="AI59:AJ59"/>
    <mergeCell ref="AI60:AJ60"/>
    <mergeCell ref="AI51:AJ51"/>
    <mergeCell ref="D31:K31"/>
    <mergeCell ref="D32:K32"/>
    <mergeCell ref="L33:M33"/>
    <mergeCell ref="D34:K34"/>
    <mergeCell ref="D35:K35"/>
    <mergeCell ref="D36:K36"/>
    <mergeCell ref="L34:M34"/>
    <mergeCell ref="L35:M35"/>
    <mergeCell ref="L36:M36"/>
    <mergeCell ref="L32:M32"/>
    <mergeCell ref="D49:K49"/>
    <mergeCell ref="D50:K50"/>
    <mergeCell ref="D52:K52"/>
    <mergeCell ref="D51:K51"/>
    <mergeCell ref="D69:K69"/>
    <mergeCell ref="D70:K70"/>
    <mergeCell ref="L67:M67"/>
    <mergeCell ref="L68:M68"/>
    <mergeCell ref="L59:M59"/>
    <mergeCell ref="L60:M60"/>
    <mergeCell ref="L69:M69"/>
    <mergeCell ref="L70:M70"/>
    <mergeCell ref="L54:M54"/>
    <mergeCell ref="L55:M55"/>
    <mergeCell ref="L56:M56"/>
    <mergeCell ref="L57:M57"/>
    <mergeCell ref="L58:M58"/>
    <mergeCell ref="D71:K71"/>
    <mergeCell ref="D72:K72"/>
    <mergeCell ref="D73:K73"/>
    <mergeCell ref="D54:K54"/>
    <mergeCell ref="D55:K55"/>
    <mergeCell ref="D56:K56"/>
    <mergeCell ref="D57:K57"/>
    <mergeCell ref="D65:K65"/>
    <mergeCell ref="D66:K66"/>
    <mergeCell ref="D67:K67"/>
    <mergeCell ref="D68:K68"/>
    <mergeCell ref="D64:K64"/>
    <mergeCell ref="D63:K63"/>
    <mergeCell ref="D62:K62"/>
    <mergeCell ref="D61:K61"/>
    <mergeCell ref="D58:K58"/>
    <mergeCell ref="D59:K59"/>
    <mergeCell ref="D60:K60"/>
    <mergeCell ref="L72:M72"/>
    <mergeCell ref="L73:M73"/>
    <mergeCell ref="L71:M71"/>
    <mergeCell ref="P70:Q70"/>
    <mergeCell ref="P71:Q71"/>
    <mergeCell ref="P72:Q72"/>
    <mergeCell ref="P73:Q73"/>
    <mergeCell ref="AI40:AJ40"/>
    <mergeCell ref="AI42:AJ42"/>
    <mergeCell ref="L65:M65"/>
    <mergeCell ref="L66:M66"/>
    <mergeCell ref="AI47:AJ47"/>
    <mergeCell ref="AI48:AJ48"/>
    <mergeCell ref="L47:M47"/>
    <mergeCell ref="P50:Q50"/>
    <mergeCell ref="P51:Q51"/>
    <mergeCell ref="AI49:AJ49"/>
    <mergeCell ref="AI50:AJ50"/>
    <mergeCell ref="L63:M63"/>
    <mergeCell ref="L49:M49"/>
    <mergeCell ref="L50:M50"/>
    <mergeCell ref="L51:M51"/>
    <mergeCell ref="L52:M52"/>
    <mergeCell ref="L53:M53"/>
    <mergeCell ref="P18:Q18"/>
    <mergeCell ref="P38:Q38"/>
    <mergeCell ref="P39:Q39"/>
    <mergeCell ref="AI24:AJ24"/>
    <mergeCell ref="P23:Q23"/>
    <mergeCell ref="P22:Q22"/>
    <mergeCell ref="P21:Q21"/>
    <mergeCell ref="P19:Q19"/>
    <mergeCell ref="P20:Q20"/>
    <mergeCell ref="AI18:AJ18"/>
    <mergeCell ref="AI73:AJ73"/>
    <mergeCell ref="AI72:AJ72"/>
    <mergeCell ref="AI71:AJ71"/>
    <mergeCell ref="AI70:AJ70"/>
    <mergeCell ref="AI69:AJ69"/>
    <mergeCell ref="AI20:AJ20"/>
    <mergeCell ref="AI21:AJ21"/>
    <mergeCell ref="AI22:AJ22"/>
    <mergeCell ref="AI19:AJ19"/>
    <mergeCell ref="L48:M48"/>
    <mergeCell ref="AI68:AJ68"/>
    <mergeCell ref="AI67:AJ67"/>
    <mergeCell ref="AI66:AJ66"/>
    <mergeCell ref="AI65:AJ65"/>
    <mergeCell ref="AI61:AJ61"/>
    <mergeCell ref="AI62:AJ62"/>
    <mergeCell ref="P54:Q54"/>
    <mergeCell ref="P45:Q45"/>
    <mergeCell ref="P46:Q46"/>
    <mergeCell ref="P47:Q47"/>
    <mergeCell ref="P48:Q48"/>
    <mergeCell ref="P49:Q49"/>
    <mergeCell ref="AI52:AJ52"/>
    <mergeCell ref="AI53:AJ53"/>
    <mergeCell ref="AI54:AJ54"/>
    <mergeCell ref="AI55:AJ55"/>
    <mergeCell ref="AI46:AJ46"/>
    <mergeCell ref="P52:Q52"/>
    <mergeCell ref="P53:Q53"/>
    <mergeCell ref="AI45:AJ45"/>
    <mergeCell ref="L64:M64"/>
    <mergeCell ref="L62:M62"/>
    <mergeCell ref="N48:O48"/>
    <mergeCell ref="P68:Q68"/>
    <mergeCell ref="P69:Q69"/>
    <mergeCell ref="P60:Q60"/>
    <mergeCell ref="P61:Q61"/>
    <mergeCell ref="P62:Q62"/>
    <mergeCell ref="P63:Q63"/>
    <mergeCell ref="P64:Q64"/>
    <mergeCell ref="P55:Q55"/>
    <mergeCell ref="P56:Q56"/>
    <mergeCell ref="P57:Q57"/>
    <mergeCell ref="P58:Q58"/>
    <mergeCell ref="P59:Q59"/>
    <mergeCell ref="AG18:AH18"/>
    <mergeCell ref="AG19:AH19"/>
    <mergeCell ref="AG20:AH20"/>
    <mergeCell ref="AG21:AH21"/>
    <mergeCell ref="AI41:AJ41"/>
    <mergeCell ref="AI23:AJ23"/>
    <mergeCell ref="P65:Q65"/>
    <mergeCell ref="P66:Q66"/>
    <mergeCell ref="P67:Q67"/>
    <mergeCell ref="P40:Q40"/>
    <mergeCell ref="P42:Q42"/>
    <mergeCell ref="P43:Q43"/>
    <mergeCell ref="P44:Q44"/>
    <mergeCell ref="P34:Q34"/>
    <mergeCell ref="P35:Q35"/>
    <mergeCell ref="P36:Q36"/>
    <mergeCell ref="P37:Q37"/>
    <mergeCell ref="P28:Q28"/>
    <mergeCell ref="P29:Q29"/>
    <mergeCell ref="P30:Q30"/>
    <mergeCell ref="P32:Q32"/>
    <mergeCell ref="P33:Q33"/>
    <mergeCell ref="AI43:AJ43"/>
    <mergeCell ref="AI44:AJ44"/>
  </mergeCells>
  <phoneticPr fontId="6" type="noConversion"/>
  <conditionalFormatting sqref="AI10:AJ74">
    <cfRule type="cellIs" dxfId="1" priority="77" operator="lessThan">
      <formula>1</formula>
    </cfRule>
    <cfRule type="cellIs" dxfId="0" priority="78" operator="greaterThan">
      <formula>1</formula>
    </cfRule>
  </conditionalFormatting>
  <pageMargins left="0.39370078740157483" right="0.31496062992125984" top="0.39370078740157483" bottom="0.47244094488188981" header="0.31496062992125984" footer="0.31496062992125984"/>
  <pageSetup paperSize="9" scale="77" fitToHeight="0" orientation="landscape" r:id="rId1"/>
  <headerFooter>
    <oddFooter>&amp;L&amp;"Cambria,Normal"&amp;8&amp;K01+013(Form No: FRM-0012, Revizyon Tarihi: -, Revizyon No: 0)&amp;R&amp;"Cambria,Normal"&amp;8&amp;K002060Sayfa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Revizyon Bilgileri</vt:lpstr>
      <vt:lpstr>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2026-07-20T16:48:01Z</dcterms:modified>
  <cp:category/>
  <cp:contentStatus/>
</cp:coreProperties>
</file>