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SKELİ SONUÇLAR\"/>
    </mc:Choice>
  </mc:AlternateContent>
  <bookViews>
    <workbookView xWindow="0" yWindow="0" windowWidth="28800" windowHeight="12345"/>
  </bookViews>
  <sheets>
    <sheet name="KURUMLAR ARASI YATAY GEÇİŞ" sheetId="1" r:id="rId1"/>
    <sheet name="EK MADDE 1" sheetId="2" r:id="rId2"/>
    <sheet name="YURT DIŞI YATAY GEÇİŞ" sheetId="4" r:id="rId3"/>
    <sheet name="KURUM İÇİ  YATAY GEÇİŞ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3" i="1" l="1"/>
  <c r="H4" i="1"/>
  <c r="H7" i="1"/>
  <c r="H9" i="1"/>
  <c r="H11" i="1"/>
  <c r="H12" i="1"/>
  <c r="H15" i="1"/>
  <c r="H5" i="1"/>
  <c r="H6" i="1"/>
  <c r="H8" i="1"/>
  <c r="H10" i="1"/>
  <c r="H13" i="1"/>
  <c r="H14" i="1"/>
  <c r="H16" i="1"/>
  <c r="H27" i="1" l="1"/>
</calcChain>
</file>

<file path=xl/sharedStrings.xml><?xml version="1.0" encoding="utf-8"?>
<sst xmlns="http://schemas.openxmlformats.org/spreadsheetml/2006/main" count="290" uniqueCount="134">
  <si>
    <t>Başvuru Sonucu</t>
  </si>
  <si>
    <t xml:space="preserve">Sıra No  </t>
  </si>
  <si>
    <t>T.C. Kimlik No</t>
  </si>
  <si>
    <t> Ad Soyad</t>
  </si>
  <si>
    <t>Öğretim Türü</t>
  </si>
  <si>
    <t>Öğretim türü</t>
  </si>
  <si>
    <t>Ösym Puan Yılı</t>
  </si>
  <si>
    <t>Ösym Puan Türü</t>
  </si>
  <si>
    <t>Ösym Puanı</t>
  </si>
  <si>
    <t>Taban puan</t>
  </si>
  <si>
    <t>ÖSYM Puan Yılı</t>
  </si>
  <si>
    <t>Başvurulan Yarıyıl</t>
  </si>
  <si>
    <t>Red Nedeni</t>
  </si>
  <si>
    <t>Program</t>
  </si>
  <si>
    <t>ÖSYM Puan Türü</t>
  </si>
  <si>
    <t>2023 -2024  GÜZ DÖNEMİ  KURUM İÇİ YATAY GEÇİŞ BAŞVURU SONUÇLARI</t>
  </si>
  <si>
    <t>2023 -2024  GÜZ DÖNEMİ  KURUMLARARASI YATAY GEÇİŞ BAŞVURU SONUÇLARI</t>
  </si>
  <si>
    <t>2023 -2024  GÜZ DÖNEMİ  EK MADDE 1 YATAY GEÇİŞ BAŞVURU SONUÇLARI</t>
  </si>
  <si>
    <t>2023 -2024  GÜZ DÖNEMİ  YURT DIŞI YATAY GEÇİŞ BAŞVURU SONUÇLARI</t>
  </si>
  <si>
    <t>GANO (%60)</t>
  </si>
  <si>
    <t>ÖSYM Puanı (%40)</t>
  </si>
  <si>
    <t>Toplam Puan (%60+%40)</t>
  </si>
  <si>
    <t>Ösym Puanı (%40)</t>
  </si>
  <si>
    <t>Sınıf Öğretmenliği</t>
  </si>
  <si>
    <t>Y-EA</t>
  </si>
  <si>
    <t>ASİL</t>
  </si>
  <si>
    <t>YEDEK</t>
  </si>
  <si>
    <t>18*******52</t>
  </si>
  <si>
    <t>19*******30</t>
  </si>
  <si>
    <t>10*******18</t>
  </si>
  <si>
    <t>69*******14</t>
  </si>
  <si>
    <t>41*******34</t>
  </si>
  <si>
    <t>13*******98</t>
  </si>
  <si>
    <t>14*******72</t>
  </si>
  <si>
    <t>21*******64</t>
  </si>
  <si>
    <t>13*******54</t>
  </si>
  <si>
    <t>35*******24</t>
  </si>
  <si>
    <t>34*******30</t>
  </si>
  <si>
    <t>40*******62</t>
  </si>
  <si>
    <t>16*******94</t>
  </si>
  <si>
    <t>27*******02</t>
  </si>
  <si>
    <t>13*******36</t>
  </si>
  <si>
    <t>17*******34</t>
  </si>
  <si>
    <t>30*******96</t>
  </si>
  <si>
    <t>18*******90</t>
  </si>
  <si>
    <t>13*******62</t>
  </si>
  <si>
    <t>39*******36</t>
  </si>
  <si>
    <t>19*******52</t>
  </si>
  <si>
    <t>31*******54</t>
  </si>
  <si>
    <t>27*******70</t>
  </si>
  <si>
    <t>54*******54</t>
  </si>
  <si>
    <t>51*******40</t>
  </si>
  <si>
    <t>52*******20</t>
  </si>
  <si>
    <t>34*******64</t>
  </si>
  <si>
    <t>58*******88</t>
  </si>
  <si>
    <t>53*******98</t>
  </si>
  <si>
    <t>Kurumlar arası yatay geçişe sadece Türkiye’de bulunan üniversitelerin öğrencileri müracaat edebilir. K.K.T.C. başvuruları Yurt Dışından Yatay Geçiş Koşulları kapsamında değerlendirilmektedir.</t>
  </si>
  <si>
    <t>BAŞVURU REDDEDİLDİ</t>
  </si>
  <si>
    <t>13*******74</t>
  </si>
  <si>
    <t>35*******82</t>
  </si>
  <si>
    <t>43*******92</t>
  </si>
  <si>
    <t>12*******56</t>
  </si>
  <si>
    <t>30*******52</t>
  </si>
  <si>
    <t>14*******96</t>
  </si>
  <si>
    <t>10*******80</t>
  </si>
  <si>
    <t>70*******96</t>
  </si>
  <si>
    <t>12*******14</t>
  </si>
  <si>
    <t>31*******14</t>
  </si>
  <si>
    <t>37*******66</t>
  </si>
  <si>
    <t>45*******88</t>
  </si>
  <si>
    <t>27*******30</t>
  </si>
  <si>
    <t>Normal</t>
  </si>
  <si>
    <t>EA</t>
  </si>
  <si>
    <t>Örgün Öğretim</t>
  </si>
  <si>
    <t>38*******08</t>
  </si>
  <si>
    <t>21*******10</t>
  </si>
  <si>
    <t>44*******42</t>
  </si>
  <si>
    <t>49*******34</t>
  </si>
  <si>
    <t>70*******22</t>
  </si>
  <si>
    <t>48*******20</t>
  </si>
  <si>
    <t>Toplam Puan</t>
  </si>
  <si>
    <t xml:space="preserve">Sınıf Öğretmenliği </t>
  </si>
  <si>
    <t>82.73</t>
  </si>
  <si>
    <t>68*******52</t>
  </si>
  <si>
    <t>Be*** Kar*******</t>
  </si>
  <si>
    <t>Me**** Be**** Ka*****</t>
  </si>
  <si>
    <t>Zü*** Ba*</t>
  </si>
  <si>
    <t>At* Tü*****</t>
  </si>
  <si>
    <t>Rü***** Ay******</t>
  </si>
  <si>
    <t>Sı** Ül***</t>
  </si>
  <si>
    <t>Em***  Me*** Ün**</t>
  </si>
  <si>
    <t>Ro**** Tu**</t>
  </si>
  <si>
    <t>Ya****  Ay***</t>
  </si>
  <si>
    <t>Ah*** Ba** Ka******</t>
  </si>
  <si>
    <t>Em***** Ka****</t>
  </si>
  <si>
    <t>İl**** Iş** Su**</t>
  </si>
  <si>
    <t>Üm*** Öz****</t>
  </si>
  <si>
    <t>Be****** Ça***</t>
  </si>
  <si>
    <t>Fa*** Ko*******</t>
  </si>
  <si>
    <t>Es** Uy***</t>
  </si>
  <si>
    <t>Ey** Ca* Kü****</t>
  </si>
  <si>
    <t>Me*** Gü***</t>
  </si>
  <si>
    <t>Se*** Nu* Bo****</t>
  </si>
  <si>
    <t>Iş** Ye*** Ya***</t>
  </si>
  <si>
    <t>Ze**** Çe*******</t>
  </si>
  <si>
    <t>Ra**** DA*</t>
  </si>
  <si>
    <t>Me***** YA***</t>
  </si>
  <si>
    <t>Kü*** ŞE*</t>
  </si>
  <si>
    <t>Me**** Ar** YIL*****</t>
  </si>
  <si>
    <t>Ze**** Il*** CEY***</t>
  </si>
  <si>
    <t>MU***** KA****</t>
  </si>
  <si>
    <t>BE***** ÇE***</t>
  </si>
  <si>
    <t>Öz** ME**</t>
  </si>
  <si>
    <t>NU* HA*** TA*</t>
  </si>
  <si>
    <t>Es***** ÇA***</t>
  </si>
  <si>
    <t>Es*** Su** ER***</t>
  </si>
  <si>
    <t>EF**** ZE****</t>
  </si>
  <si>
    <t>Si*** AL***</t>
  </si>
  <si>
    <t>Me*** DU***</t>
  </si>
  <si>
    <t>Ni** ÖN***</t>
  </si>
  <si>
    <t>Me**** KÖ****</t>
  </si>
  <si>
    <t>ÖZ** ŞE*** KI****</t>
  </si>
  <si>
    <t>ME**** TEK*****</t>
  </si>
  <si>
    <t>İl**** UÇ**</t>
  </si>
  <si>
    <t>Em** ÇO***</t>
  </si>
  <si>
    <t>Be****** ÇA***</t>
  </si>
  <si>
    <t>Es** Es** DA**</t>
  </si>
  <si>
    <t>Çi*** KA****</t>
  </si>
  <si>
    <t>Ar** Ul**</t>
  </si>
  <si>
    <t>Sİ*** SA***</t>
  </si>
  <si>
    <t>Me*** TA*</t>
  </si>
  <si>
    <t>SA***** YI****</t>
  </si>
  <si>
    <t>IB***** OZ** TA*****</t>
  </si>
  <si>
    <t xml:space="preserve">Be*** Öz***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</si>
</sst>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4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6" xfId="0" applyFont="1" applyFill="1" applyBorder="1"/>
    <xf numFmtId="0" fontId="0" fillId="2" borderId="6" xfId="0" applyFill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"/>
  <sheetViews>
    <sheetView tabSelected="1" workbookViewId="0">
      <selection activeCell="B3" sqref="B3:B16"/>
    </sheetView>
  </sheetViews>
  <sheetFormatPr defaultRowHeight="15" x14ac:dyDescent="0.25"/>
  <cols>
    <col min="1" max="1" width="6.85546875" customWidth="1"/>
    <col min="2" max="2" width="15.5703125" customWidth="1"/>
    <col min="3" max="3" width="22.42578125" customWidth="1"/>
    <col min="4" max="4" width="17.42578125" customWidth="1"/>
    <col min="5" max="5" width="16.42578125" customWidth="1"/>
    <col min="6" max="6" width="14.140625" customWidth="1"/>
    <col min="7" max="7" width="17.28515625" customWidth="1"/>
    <col min="8" max="8" width="22.42578125" customWidth="1"/>
    <col min="9" max="9" width="21.5703125" customWidth="1"/>
    <col min="10" max="10" width="41" customWidth="1"/>
  </cols>
  <sheetData>
    <row r="1" spans="1:10" ht="20.25" customHeight="1" x14ac:dyDescent="0.2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3" customFormat="1" x14ac:dyDescent="0.25">
      <c r="A2" s="4" t="s">
        <v>1</v>
      </c>
      <c r="B2" s="4" t="s">
        <v>2</v>
      </c>
      <c r="C2" s="4" t="s">
        <v>3</v>
      </c>
      <c r="D2" s="4" t="s">
        <v>13</v>
      </c>
      <c r="E2" s="4" t="s">
        <v>11</v>
      </c>
      <c r="F2" s="25" t="s">
        <v>19</v>
      </c>
      <c r="G2" s="25" t="s">
        <v>20</v>
      </c>
      <c r="H2" s="25" t="s">
        <v>21</v>
      </c>
      <c r="I2" s="4" t="s">
        <v>0</v>
      </c>
      <c r="J2" s="4" t="s">
        <v>12</v>
      </c>
    </row>
    <row r="3" spans="1:10" x14ac:dyDescent="0.25">
      <c r="A3" s="7">
        <v>1</v>
      </c>
      <c r="B3" s="22" t="s">
        <v>58</v>
      </c>
      <c r="C3" s="2" t="s">
        <v>84</v>
      </c>
      <c r="D3" s="2" t="s">
        <v>23</v>
      </c>
      <c r="E3" s="2">
        <v>5</v>
      </c>
      <c r="F3" s="7">
        <v>87.16</v>
      </c>
      <c r="G3" s="7">
        <v>300.74128000000002</v>
      </c>
      <c r="H3" s="7">
        <f>F3*0.6+G3*0.4</f>
        <v>172.592512</v>
      </c>
      <c r="I3" s="2" t="s">
        <v>25</v>
      </c>
      <c r="J3" s="2"/>
    </row>
    <row r="4" spans="1:10" x14ac:dyDescent="0.25">
      <c r="A4" s="7">
        <v>2</v>
      </c>
      <c r="B4" s="22" t="s">
        <v>59</v>
      </c>
      <c r="C4" s="2" t="s">
        <v>85</v>
      </c>
      <c r="D4" s="2" t="s">
        <v>23</v>
      </c>
      <c r="E4" s="2">
        <v>5</v>
      </c>
      <c r="F4" s="7">
        <v>84.36</v>
      </c>
      <c r="G4" s="7">
        <v>302.48937999999998</v>
      </c>
      <c r="H4" s="7">
        <f t="shared" ref="H4:H27" si="0">F4*0.6+G4*0.4</f>
        <v>171.611752</v>
      </c>
      <c r="I4" s="2" t="s">
        <v>25</v>
      </c>
      <c r="J4" s="2"/>
    </row>
    <row r="5" spans="1:10" x14ac:dyDescent="0.25">
      <c r="A5" s="7">
        <v>3</v>
      </c>
      <c r="B5" s="22" t="s">
        <v>60</v>
      </c>
      <c r="C5" s="2" t="s">
        <v>86</v>
      </c>
      <c r="D5" s="2" t="s">
        <v>23</v>
      </c>
      <c r="E5" s="2">
        <v>5</v>
      </c>
      <c r="F5" s="7">
        <v>81.8</v>
      </c>
      <c r="G5" s="7">
        <v>286.24887999999999</v>
      </c>
      <c r="H5" s="7">
        <f t="shared" si="0"/>
        <v>163.57955199999998</v>
      </c>
      <c r="I5" s="2" t="s">
        <v>26</v>
      </c>
      <c r="J5" s="2"/>
    </row>
    <row r="6" spans="1:10" x14ac:dyDescent="0.25">
      <c r="A6" s="7">
        <v>4</v>
      </c>
      <c r="B6" s="22" t="s">
        <v>61</v>
      </c>
      <c r="C6" s="2" t="s">
        <v>87</v>
      </c>
      <c r="D6" s="2" t="s">
        <v>23</v>
      </c>
      <c r="E6" s="2">
        <v>5</v>
      </c>
      <c r="F6" s="7">
        <v>68.959999999999994</v>
      </c>
      <c r="G6" s="7">
        <v>299.55694999999997</v>
      </c>
      <c r="H6" s="7">
        <f t="shared" si="0"/>
        <v>161.19878</v>
      </c>
      <c r="I6" s="2" t="s">
        <v>26</v>
      </c>
      <c r="J6" s="2"/>
    </row>
    <row r="7" spans="1:10" x14ac:dyDescent="0.25">
      <c r="A7" s="7">
        <v>5</v>
      </c>
      <c r="B7" s="22" t="s">
        <v>62</v>
      </c>
      <c r="C7" s="2" t="s">
        <v>88</v>
      </c>
      <c r="D7" s="2" t="s">
        <v>23</v>
      </c>
      <c r="E7" s="2">
        <v>3</v>
      </c>
      <c r="F7" s="7">
        <v>93.7</v>
      </c>
      <c r="G7" s="7">
        <v>367.91915999999998</v>
      </c>
      <c r="H7" s="7">
        <f t="shared" si="0"/>
        <v>203.387664</v>
      </c>
      <c r="I7" s="2" t="s">
        <v>25</v>
      </c>
      <c r="J7" s="2"/>
    </row>
    <row r="8" spans="1:10" x14ac:dyDescent="0.25">
      <c r="A8" s="7">
        <v>6</v>
      </c>
      <c r="B8" s="22" t="s">
        <v>63</v>
      </c>
      <c r="C8" s="2" t="s">
        <v>89</v>
      </c>
      <c r="D8" s="2" t="s">
        <v>23</v>
      </c>
      <c r="E8" s="2">
        <v>3</v>
      </c>
      <c r="F8" s="7">
        <v>92.3</v>
      </c>
      <c r="G8" s="7">
        <v>358.02066000000002</v>
      </c>
      <c r="H8" s="7">
        <f t="shared" si="0"/>
        <v>198.58826400000001</v>
      </c>
      <c r="I8" s="2" t="s">
        <v>25</v>
      </c>
      <c r="J8" s="2"/>
    </row>
    <row r="9" spans="1:10" x14ac:dyDescent="0.25">
      <c r="A9" s="7">
        <v>7</v>
      </c>
      <c r="B9" s="22" t="s">
        <v>64</v>
      </c>
      <c r="C9" s="2" t="s">
        <v>90</v>
      </c>
      <c r="D9" s="2" t="s">
        <v>23</v>
      </c>
      <c r="E9" s="2">
        <v>3</v>
      </c>
      <c r="F9" s="7">
        <v>83.66</v>
      </c>
      <c r="G9" s="7">
        <v>358.69101000000001</v>
      </c>
      <c r="H9" s="7">
        <f t="shared" si="0"/>
        <v>193.672404</v>
      </c>
      <c r="I9" s="2" t="s">
        <v>26</v>
      </c>
      <c r="J9" s="2"/>
    </row>
    <row r="10" spans="1:10" x14ac:dyDescent="0.25">
      <c r="A10" s="7">
        <v>8</v>
      </c>
      <c r="B10" s="22" t="s">
        <v>65</v>
      </c>
      <c r="C10" s="2" t="s">
        <v>91</v>
      </c>
      <c r="D10" s="2" t="s">
        <v>23</v>
      </c>
      <c r="E10" s="2">
        <v>3</v>
      </c>
      <c r="F10" s="7">
        <v>82.96</v>
      </c>
      <c r="G10" s="7">
        <v>354.23039999999997</v>
      </c>
      <c r="H10" s="7">
        <f t="shared" si="0"/>
        <v>191.46816000000001</v>
      </c>
      <c r="I10" s="2" t="s">
        <v>26</v>
      </c>
      <c r="J10" s="2"/>
    </row>
    <row r="11" spans="1:10" x14ac:dyDescent="0.25">
      <c r="A11" s="7">
        <v>9</v>
      </c>
      <c r="B11" s="22" t="s">
        <v>66</v>
      </c>
      <c r="C11" s="2" t="s">
        <v>92</v>
      </c>
      <c r="D11" s="2" t="s">
        <v>23</v>
      </c>
      <c r="E11" s="2">
        <v>3</v>
      </c>
      <c r="F11" s="7">
        <v>82.26</v>
      </c>
      <c r="G11" s="7">
        <v>354.62853999999999</v>
      </c>
      <c r="H11" s="7">
        <f t="shared" si="0"/>
        <v>191.20741599999999</v>
      </c>
      <c r="I11" s="2" t="s">
        <v>26</v>
      </c>
      <c r="J11" s="2"/>
    </row>
    <row r="12" spans="1:10" x14ac:dyDescent="0.25">
      <c r="A12" s="7">
        <v>10</v>
      </c>
      <c r="B12" s="22" t="s">
        <v>67</v>
      </c>
      <c r="C12" s="2" t="s">
        <v>93</v>
      </c>
      <c r="D12" s="2" t="s">
        <v>23</v>
      </c>
      <c r="E12" s="2">
        <v>3</v>
      </c>
      <c r="F12" s="7">
        <v>82.96</v>
      </c>
      <c r="G12" s="7">
        <v>353.15129000000002</v>
      </c>
      <c r="H12" s="7">
        <f t="shared" si="0"/>
        <v>191.03651600000001</v>
      </c>
      <c r="I12" s="2" t="s">
        <v>26</v>
      </c>
      <c r="J12" s="2"/>
    </row>
    <row r="13" spans="1:10" x14ac:dyDescent="0.25">
      <c r="A13" s="7">
        <v>11</v>
      </c>
      <c r="B13" s="22" t="s">
        <v>68</v>
      </c>
      <c r="C13" s="2" t="s">
        <v>94</v>
      </c>
      <c r="D13" s="2" t="s">
        <v>23</v>
      </c>
      <c r="E13" s="2">
        <v>3</v>
      </c>
      <c r="F13" s="7">
        <v>74.33</v>
      </c>
      <c r="G13" s="7">
        <v>354.91246000000001</v>
      </c>
      <c r="H13" s="7">
        <f t="shared" si="0"/>
        <v>186.56298400000003</v>
      </c>
      <c r="I13" s="2" t="s">
        <v>26</v>
      </c>
      <c r="J13" s="2"/>
    </row>
    <row r="14" spans="1:10" x14ac:dyDescent="0.25">
      <c r="A14" s="7">
        <v>12</v>
      </c>
      <c r="B14" s="22" t="s">
        <v>69</v>
      </c>
      <c r="C14" s="2" t="s">
        <v>95</v>
      </c>
      <c r="D14" s="2" t="s">
        <v>23</v>
      </c>
      <c r="E14" s="2">
        <v>3</v>
      </c>
      <c r="F14" s="7">
        <v>69.430000000000007</v>
      </c>
      <c r="G14" s="7">
        <v>348.11178000000001</v>
      </c>
      <c r="H14" s="7">
        <f t="shared" si="0"/>
        <v>180.90271200000001</v>
      </c>
      <c r="I14" s="2" t="s">
        <v>26</v>
      </c>
      <c r="J14" s="2"/>
    </row>
    <row r="15" spans="1:10" x14ac:dyDescent="0.25">
      <c r="A15" s="7">
        <v>13</v>
      </c>
      <c r="B15" s="22" t="s">
        <v>70</v>
      </c>
      <c r="C15" s="2" t="s">
        <v>96</v>
      </c>
      <c r="D15" s="2" t="s">
        <v>23</v>
      </c>
      <c r="E15" s="2">
        <v>3</v>
      </c>
      <c r="F15" s="7">
        <v>67.56</v>
      </c>
      <c r="G15" s="7">
        <v>346.19126999999997</v>
      </c>
      <c r="H15" s="7">
        <f t="shared" si="0"/>
        <v>179.012508</v>
      </c>
      <c r="I15" s="2" t="s">
        <v>26</v>
      </c>
      <c r="J15" s="2"/>
    </row>
    <row r="16" spans="1:10" ht="60" customHeight="1" x14ac:dyDescent="0.25">
      <c r="A16" s="23">
        <v>14</v>
      </c>
      <c r="B16" s="26" t="s">
        <v>47</v>
      </c>
      <c r="C16" s="26" t="s">
        <v>97</v>
      </c>
      <c r="D16" s="26" t="s">
        <v>23</v>
      </c>
      <c r="E16" s="27">
        <v>3</v>
      </c>
      <c r="F16" s="23">
        <v>78.3</v>
      </c>
      <c r="G16" s="23">
        <v>321.23532</v>
      </c>
      <c r="H16" s="23">
        <f t="shared" si="0"/>
        <v>175.47412800000001</v>
      </c>
      <c r="I16" s="26" t="s">
        <v>57</v>
      </c>
      <c r="J16" s="24" t="s">
        <v>56</v>
      </c>
    </row>
    <row r="17" spans="6:8" x14ac:dyDescent="0.25">
      <c r="F17" s="1"/>
      <c r="G17" s="1"/>
    </row>
    <row r="18" spans="6:8" x14ac:dyDescent="0.25">
      <c r="F18" s="1"/>
      <c r="G18" s="1"/>
    </row>
    <row r="19" spans="6:8" x14ac:dyDescent="0.25">
      <c r="F19" s="1"/>
      <c r="G19" s="1"/>
    </row>
    <row r="20" spans="6:8" x14ac:dyDescent="0.25">
      <c r="F20" s="1"/>
      <c r="G20" s="1"/>
    </row>
    <row r="21" spans="6:8" x14ac:dyDescent="0.25">
      <c r="F21" s="1"/>
      <c r="G21" s="1"/>
    </row>
    <row r="22" spans="6:8" x14ac:dyDescent="0.25">
      <c r="F22" s="1"/>
      <c r="G22" s="1"/>
    </row>
    <row r="23" spans="6:8" x14ac:dyDescent="0.25">
      <c r="F23" s="1"/>
      <c r="G23" s="1"/>
    </row>
    <row r="24" spans="6:8" x14ac:dyDescent="0.25">
      <c r="F24" s="1"/>
      <c r="G24" s="1"/>
    </row>
    <row r="25" spans="6:8" x14ac:dyDescent="0.25">
      <c r="F25" s="1"/>
      <c r="G25" s="1"/>
    </row>
    <row r="26" spans="6:8" x14ac:dyDescent="0.25">
      <c r="F26" s="1"/>
      <c r="G26" s="1"/>
    </row>
    <row r="27" spans="6:8" x14ac:dyDescent="0.25">
      <c r="F27" s="1"/>
      <c r="G27" s="1"/>
      <c r="H27" s="7">
        <f t="shared" si="0"/>
        <v>0</v>
      </c>
    </row>
    <row r="28" spans="6:8" x14ac:dyDescent="0.25">
      <c r="F28" s="1"/>
      <c r="G28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"/>
  <sheetViews>
    <sheetView workbookViewId="0">
      <selection activeCell="J6" sqref="I6:J6"/>
    </sheetView>
  </sheetViews>
  <sheetFormatPr defaultRowHeight="15" x14ac:dyDescent="0.25"/>
  <cols>
    <col min="1" max="1" width="8.85546875" style="1"/>
    <col min="2" max="2" width="13.42578125" bestFit="1" customWidth="1"/>
    <col min="3" max="3" width="19.140625" customWidth="1"/>
    <col min="4" max="4" width="20.140625" customWidth="1"/>
    <col min="5" max="5" width="18.140625" style="1" customWidth="1"/>
    <col min="6" max="6" width="15.7109375" customWidth="1"/>
    <col min="7" max="7" width="18.5703125" style="1" customWidth="1"/>
    <col min="8" max="8" width="15.42578125" style="1" bestFit="1" customWidth="1"/>
    <col min="9" max="9" width="11.28515625" bestFit="1" customWidth="1"/>
    <col min="10" max="10" width="11.28515625" style="10" customWidth="1"/>
    <col min="11" max="11" width="18.5703125" style="1" customWidth="1"/>
    <col min="12" max="12" width="15" bestFit="1" customWidth="1"/>
  </cols>
  <sheetData>
    <row r="1" spans="1:12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s="3" customFormat="1" x14ac:dyDescent="0.25">
      <c r="A2" s="21" t="s">
        <v>1</v>
      </c>
      <c r="B2" s="4" t="s">
        <v>2</v>
      </c>
      <c r="C2" s="4" t="s">
        <v>3</v>
      </c>
      <c r="D2" s="4" t="s">
        <v>13</v>
      </c>
      <c r="E2" s="21" t="s">
        <v>11</v>
      </c>
      <c r="F2" s="4" t="s">
        <v>5</v>
      </c>
      <c r="G2" s="21" t="s">
        <v>6</v>
      </c>
      <c r="H2" s="21" t="s">
        <v>7</v>
      </c>
      <c r="I2" s="4" t="s">
        <v>8</v>
      </c>
      <c r="J2" s="5" t="s">
        <v>9</v>
      </c>
      <c r="K2" s="21" t="s">
        <v>0</v>
      </c>
      <c r="L2" s="1"/>
    </row>
    <row r="3" spans="1:12" x14ac:dyDescent="0.25">
      <c r="A3" s="7">
        <v>1</v>
      </c>
      <c r="B3" s="2" t="s">
        <v>74</v>
      </c>
      <c r="C3" s="2" t="s">
        <v>98</v>
      </c>
      <c r="D3" s="2" t="s">
        <v>23</v>
      </c>
      <c r="E3" s="7">
        <v>3</v>
      </c>
      <c r="F3" s="2" t="s">
        <v>71</v>
      </c>
      <c r="G3" s="7">
        <v>2022</v>
      </c>
      <c r="H3" s="7" t="s">
        <v>72</v>
      </c>
      <c r="I3" s="2">
        <v>368.12200999999999</v>
      </c>
      <c r="J3" s="11">
        <v>360.02487000000002</v>
      </c>
      <c r="K3" s="7" t="s">
        <v>25</v>
      </c>
      <c r="L3" s="1"/>
    </row>
    <row r="4" spans="1:12" x14ac:dyDescent="0.25">
      <c r="A4" s="7">
        <v>2</v>
      </c>
      <c r="B4" s="2" t="s">
        <v>75</v>
      </c>
      <c r="C4" s="2" t="s">
        <v>99</v>
      </c>
      <c r="D4" s="2" t="s">
        <v>23</v>
      </c>
      <c r="E4" s="7">
        <v>1</v>
      </c>
      <c r="F4" s="2" t="s">
        <v>71</v>
      </c>
      <c r="G4" s="7">
        <v>2022</v>
      </c>
      <c r="H4" s="7" t="s">
        <v>72</v>
      </c>
      <c r="I4" s="2">
        <v>363.21287999999998</v>
      </c>
      <c r="J4" s="11">
        <v>360.02487000000002</v>
      </c>
      <c r="K4" s="7" t="s">
        <v>25</v>
      </c>
      <c r="L4" s="1"/>
    </row>
    <row r="5" spans="1:12" x14ac:dyDescent="0.25">
      <c r="A5" s="7">
        <v>3</v>
      </c>
      <c r="B5" s="2" t="s">
        <v>76</v>
      </c>
      <c r="C5" s="2" t="s">
        <v>100</v>
      </c>
      <c r="D5" s="2" t="s">
        <v>23</v>
      </c>
      <c r="E5" s="7">
        <v>3</v>
      </c>
      <c r="F5" s="2" t="s">
        <v>71</v>
      </c>
      <c r="G5" s="7">
        <v>2022</v>
      </c>
      <c r="H5" s="7" t="s">
        <v>72</v>
      </c>
      <c r="I5" s="2">
        <v>361.65586999999999</v>
      </c>
      <c r="J5" s="11">
        <v>360.02487000000002</v>
      </c>
      <c r="K5" s="7" t="s">
        <v>25</v>
      </c>
      <c r="L5" s="1"/>
    </row>
    <row r="6" spans="1:12" x14ac:dyDescent="0.25">
      <c r="A6" s="7">
        <v>4</v>
      </c>
      <c r="B6" s="2" t="s">
        <v>77</v>
      </c>
      <c r="C6" s="2" t="s">
        <v>101</v>
      </c>
      <c r="D6" s="2" t="s">
        <v>23</v>
      </c>
      <c r="E6" s="7">
        <v>3</v>
      </c>
      <c r="F6" s="2" t="s">
        <v>71</v>
      </c>
      <c r="G6" s="7">
        <v>2020</v>
      </c>
      <c r="H6" s="7" t="s">
        <v>72</v>
      </c>
      <c r="I6" s="2">
        <v>353.38042000000002</v>
      </c>
      <c r="J6" s="11">
        <v>349.57407000000001</v>
      </c>
      <c r="K6" s="7" t="s">
        <v>25</v>
      </c>
      <c r="L6" s="1"/>
    </row>
    <row r="7" spans="1:12" x14ac:dyDescent="0.25">
      <c r="A7" s="7">
        <v>5</v>
      </c>
      <c r="B7" s="2" t="s">
        <v>78</v>
      </c>
      <c r="C7" s="2" t="s">
        <v>102</v>
      </c>
      <c r="D7" s="2" t="s">
        <v>23</v>
      </c>
      <c r="E7" s="7">
        <v>1</v>
      </c>
      <c r="F7" s="2" t="s">
        <v>73</v>
      </c>
      <c r="G7" s="7">
        <v>2021</v>
      </c>
      <c r="H7" s="7" t="s">
        <v>72</v>
      </c>
      <c r="I7" s="2">
        <v>316.87407999999999</v>
      </c>
      <c r="J7" s="11">
        <v>306.05641000000003</v>
      </c>
      <c r="K7" s="7" t="s">
        <v>25</v>
      </c>
      <c r="L7" s="1"/>
    </row>
    <row r="8" spans="1:12" x14ac:dyDescent="0.25">
      <c r="A8" s="7">
        <v>6</v>
      </c>
      <c r="B8" s="2" t="s">
        <v>79</v>
      </c>
      <c r="C8" s="2" t="s">
        <v>103</v>
      </c>
      <c r="D8" s="2" t="s">
        <v>23</v>
      </c>
      <c r="E8" s="7">
        <v>1</v>
      </c>
      <c r="F8" s="2" t="s">
        <v>71</v>
      </c>
      <c r="G8" s="7">
        <v>2021</v>
      </c>
      <c r="H8" s="7" t="s">
        <v>72</v>
      </c>
      <c r="I8" s="2">
        <v>309.83301</v>
      </c>
      <c r="J8" s="11">
        <v>306.05641000000003</v>
      </c>
      <c r="K8" s="7" t="s">
        <v>25</v>
      </c>
      <c r="L8" s="1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L602"/>
  <sheetViews>
    <sheetView zoomScale="85" zoomScaleNormal="85" workbookViewId="0">
      <selection activeCell="C34" sqref="C34"/>
    </sheetView>
  </sheetViews>
  <sheetFormatPr defaultRowHeight="15" x14ac:dyDescent="0.25"/>
  <cols>
    <col min="2" max="2" width="13.7109375" style="7" customWidth="1"/>
    <col min="3" max="3" width="23.140625" customWidth="1"/>
    <col min="4" max="4" width="20.5703125" customWidth="1"/>
    <col min="5" max="5" width="20.28515625" style="9" customWidth="1"/>
    <col min="6" max="6" width="13.28515625" customWidth="1"/>
    <col min="7" max="7" width="17.42578125" customWidth="1"/>
    <col min="8" max="8" width="23.28515625" customWidth="1"/>
    <col min="9" max="9" width="20.140625" style="1" customWidth="1"/>
    <col min="10" max="11" width="22.42578125" style="1" customWidth="1"/>
    <col min="12" max="12" width="15" bestFit="1" customWidth="1"/>
  </cols>
  <sheetData>
    <row r="1" spans="1:64" x14ac:dyDescent="0.2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64" s="6" customFormat="1" x14ac:dyDescent="0.25">
      <c r="A2" s="15" t="s">
        <v>1</v>
      </c>
      <c r="B2" s="13" t="s">
        <v>2</v>
      </c>
      <c r="C2" s="18" t="s">
        <v>3</v>
      </c>
      <c r="D2" s="5" t="s">
        <v>13</v>
      </c>
      <c r="E2" s="8" t="s">
        <v>11</v>
      </c>
      <c r="F2" s="5" t="s">
        <v>19</v>
      </c>
      <c r="G2" s="5" t="s">
        <v>22</v>
      </c>
      <c r="H2" s="5" t="s">
        <v>21</v>
      </c>
      <c r="I2" s="13" t="s">
        <v>14</v>
      </c>
      <c r="J2" s="13" t="s">
        <v>10</v>
      </c>
      <c r="K2" s="13" t="s">
        <v>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25">
      <c r="A3" s="16">
        <v>1</v>
      </c>
      <c r="B3" s="28" t="s">
        <v>32</v>
      </c>
      <c r="C3" s="19" t="s">
        <v>105</v>
      </c>
      <c r="D3" s="11" t="s">
        <v>23</v>
      </c>
      <c r="E3" s="12">
        <v>3</v>
      </c>
      <c r="F3" s="14">
        <v>88.33</v>
      </c>
      <c r="G3" s="14">
        <v>368.209</v>
      </c>
      <c r="H3" s="14">
        <f t="shared" ref="H3:H25" si="0">F3*0.6+G3*0.4</f>
        <v>200.2816</v>
      </c>
      <c r="I3" s="14" t="s">
        <v>24</v>
      </c>
      <c r="J3" s="14">
        <v>2022</v>
      </c>
      <c r="K3" s="14" t="s">
        <v>25</v>
      </c>
    </row>
    <row r="4" spans="1:64" s="10" customFormat="1" x14ac:dyDescent="0.25">
      <c r="A4" s="16">
        <v>2</v>
      </c>
      <c r="B4" s="28" t="s">
        <v>29</v>
      </c>
      <c r="C4" s="19" t="s">
        <v>106</v>
      </c>
      <c r="D4" s="11" t="s">
        <v>23</v>
      </c>
      <c r="E4" s="12">
        <v>3</v>
      </c>
      <c r="F4" s="14">
        <v>88.56</v>
      </c>
      <c r="G4" s="14">
        <v>363.17500000000001</v>
      </c>
      <c r="H4" s="14">
        <f t="shared" si="0"/>
        <v>198.40600000000001</v>
      </c>
      <c r="I4" s="14" t="s">
        <v>24</v>
      </c>
      <c r="J4" s="14">
        <v>2022</v>
      </c>
      <c r="K4" s="14" t="s">
        <v>26</v>
      </c>
      <c r="L4"/>
    </row>
    <row r="5" spans="1:64" x14ac:dyDescent="0.25">
      <c r="A5" s="16">
        <v>3</v>
      </c>
      <c r="B5" s="28" t="s">
        <v>38</v>
      </c>
      <c r="C5" s="19" t="s">
        <v>107</v>
      </c>
      <c r="D5" s="11" t="s">
        <v>23</v>
      </c>
      <c r="E5" s="12">
        <v>3</v>
      </c>
      <c r="F5" s="14">
        <v>88.8</v>
      </c>
      <c r="G5" s="14">
        <v>355.83499999999998</v>
      </c>
      <c r="H5" s="14">
        <f t="shared" si="0"/>
        <v>195.614</v>
      </c>
      <c r="I5" s="14" t="s">
        <v>24</v>
      </c>
      <c r="J5" s="14">
        <v>2022</v>
      </c>
      <c r="K5" s="14" t="s">
        <v>26</v>
      </c>
    </row>
    <row r="6" spans="1:64" x14ac:dyDescent="0.25">
      <c r="A6" s="16">
        <v>4</v>
      </c>
      <c r="B6" s="28" t="s">
        <v>34</v>
      </c>
      <c r="C6" s="19" t="s">
        <v>108</v>
      </c>
      <c r="D6" s="11" t="s">
        <v>23</v>
      </c>
      <c r="E6" s="12">
        <v>3</v>
      </c>
      <c r="F6" s="14">
        <v>86.93</v>
      </c>
      <c r="G6" s="14">
        <v>353.49200000000002</v>
      </c>
      <c r="H6" s="14">
        <f t="shared" si="0"/>
        <v>193.5548</v>
      </c>
      <c r="I6" s="14" t="s">
        <v>24</v>
      </c>
      <c r="J6" s="14">
        <v>2022</v>
      </c>
      <c r="K6" s="14" t="s">
        <v>26</v>
      </c>
    </row>
    <row r="7" spans="1:64" x14ac:dyDescent="0.25">
      <c r="A7" s="16">
        <v>5</v>
      </c>
      <c r="B7" s="28" t="s">
        <v>51</v>
      </c>
      <c r="C7" s="19" t="s">
        <v>109</v>
      </c>
      <c r="D7" s="11" t="s">
        <v>23</v>
      </c>
      <c r="E7" s="12">
        <v>3</v>
      </c>
      <c r="F7" s="14">
        <v>89.03</v>
      </c>
      <c r="G7" s="14">
        <v>340.97399999999999</v>
      </c>
      <c r="H7" s="14">
        <f>F7*0.6+G7*0.4</f>
        <v>189.80760000000001</v>
      </c>
      <c r="I7" s="14" t="s">
        <v>24</v>
      </c>
      <c r="J7" s="14">
        <v>2022</v>
      </c>
      <c r="K7" s="14" t="s">
        <v>26</v>
      </c>
    </row>
    <row r="8" spans="1:64" x14ac:dyDescent="0.25">
      <c r="A8" s="16">
        <v>6</v>
      </c>
      <c r="B8" s="28" t="s">
        <v>30</v>
      </c>
      <c r="C8" s="19" t="s">
        <v>110</v>
      </c>
      <c r="D8" s="11" t="s">
        <v>23</v>
      </c>
      <c r="E8" s="12">
        <v>3</v>
      </c>
      <c r="F8" s="14">
        <v>80.86</v>
      </c>
      <c r="G8" s="14">
        <v>351.67099999999999</v>
      </c>
      <c r="H8" s="14">
        <f t="shared" si="0"/>
        <v>189.18439999999998</v>
      </c>
      <c r="I8" s="14" t="s">
        <v>24</v>
      </c>
      <c r="J8" s="14">
        <v>2022</v>
      </c>
      <c r="K8" s="14" t="s">
        <v>26</v>
      </c>
    </row>
    <row r="9" spans="1:64" x14ac:dyDescent="0.25">
      <c r="A9" s="16">
        <v>7</v>
      </c>
      <c r="B9" s="28" t="s">
        <v>53</v>
      </c>
      <c r="C9" s="19" t="s">
        <v>111</v>
      </c>
      <c r="D9" s="11" t="s">
        <v>23</v>
      </c>
      <c r="E9" s="12">
        <v>3</v>
      </c>
      <c r="F9" s="14">
        <v>92.06</v>
      </c>
      <c r="G9" s="14">
        <v>334.68599999999998</v>
      </c>
      <c r="H9" s="14">
        <f>F9*0.6+G9*0.4</f>
        <v>189.1104</v>
      </c>
      <c r="I9" s="14" t="s">
        <v>24</v>
      </c>
      <c r="J9" s="14">
        <v>2022</v>
      </c>
      <c r="K9" s="14" t="s">
        <v>26</v>
      </c>
    </row>
    <row r="10" spans="1:64" s="10" customFormat="1" x14ac:dyDescent="0.25">
      <c r="A10" s="16">
        <v>8</v>
      </c>
      <c r="B10" s="28" t="s">
        <v>27</v>
      </c>
      <c r="C10" s="19" t="s">
        <v>112</v>
      </c>
      <c r="D10" s="11" t="s">
        <v>23</v>
      </c>
      <c r="E10" s="12">
        <v>3</v>
      </c>
      <c r="F10" s="14">
        <v>90.66</v>
      </c>
      <c r="G10" s="14">
        <v>336.70499999999998</v>
      </c>
      <c r="H10" s="14">
        <f>F10*0.6+G10*0.4</f>
        <v>189.07799999999997</v>
      </c>
      <c r="I10" s="14" t="s">
        <v>24</v>
      </c>
      <c r="J10" s="14">
        <v>2022</v>
      </c>
      <c r="K10" s="14" t="s">
        <v>26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 x14ac:dyDescent="0.25">
      <c r="A11" s="16">
        <v>9</v>
      </c>
      <c r="B11" s="28" t="s">
        <v>31</v>
      </c>
      <c r="C11" s="19" t="s">
        <v>113</v>
      </c>
      <c r="D11" s="11" t="s">
        <v>23</v>
      </c>
      <c r="E11" s="12">
        <v>3</v>
      </c>
      <c r="F11" s="14">
        <v>80.63</v>
      </c>
      <c r="G11" s="14">
        <v>350.65199999999999</v>
      </c>
      <c r="H11" s="14">
        <f t="shared" si="0"/>
        <v>188.63879999999997</v>
      </c>
      <c r="I11" s="14" t="s">
        <v>24</v>
      </c>
      <c r="J11" s="14">
        <v>2022</v>
      </c>
      <c r="K11" s="14" t="s">
        <v>26</v>
      </c>
    </row>
    <row r="12" spans="1:64" x14ac:dyDescent="0.25">
      <c r="A12" s="16">
        <v>10</v>
      </c>
      <c r="B12" s="28" t="s">
        <v>33</v>
      </c>
      <c r="C12" s="19" t="s">
        <v>114</v>
      </c>
      <c r="D12" s="11" t="s">
        <v>23</v>
      </c>
      <c r="E12" s="12">
        <v>3</v>
      </c>
      <c r="F12" s="14">
        <v>77.83</v>
      </c>
      <c r="G12" s="14">
        <v>348.22500000000002</v>
      </c>
      <c r="H12" s="14">
        <f t="shared" si="0"/>
        <v>185.98800000000003</v>
      </c>
      <c r="I12" s="14" t="s">
        <v>24</v>
      </c>
      <c r="J12" s="14">
        <v>2022</v>
      </c>
      <c r="K12" s="14" t="s">
        <v>26</v>
      </c>
    </row>
    <row r="13" spans="1:64" x14ac:dyDescent="0.25">
      <c r="A13" s="16">
        <v>11</v>
      </c>
      <c r="B13" s="28" t="s">
        <v>55</v>
      </c>
      <c r="C13" s="19" t="s">
        <v>115</v>
      </c>
      <c r="D13" s="11" t="s">
        <v>23</v>
      </c>
      <c r="E13" s="12">
        <v>3</v>
      </c>
      <c r="F13" s="14">
        <v>83.66</v>
      </c>
      <c r="G13" s="14">
        <v>338.22699999999998</v>
      </c>
      <c r="H13" s="14">
        <f>F13*0.6+G13*0.4</f>
        <v>185.48679999999999</v>
      </c>
      <c r="I13" s="14" t="s">
        <v>24</v>
      </c>
      <c r="J13" s="14">
        <v>2022</v>
      </c>
      <c r="K13" s="14" t="s">
        <v>26</v>
      </c>
    </row>
    <row r="14" spans="1:64" x14ac:dyDescent="0.25">
      <c r="A14" s="16">
        <v>12</v>
      </c>
      <c r="B14" s="28" t="s">
        <v>35</v>
      </c>
      <c r="C14" s="19" t="s">
        <v>116</v>
      </c>
      <c r="D14" s="11" t="s">
        <v>23</v>
      </c>
      <c r="E14" s="12">
        <v>3</v>
      </c>
      <c r="F14" s="14">
        <v>93</v>
      </c>
      <c r="G14" s="14">
        <v>324.13299999999998</v>
      </c>
      <c r="H14" s="14">
        <f>F14*0.6+G14*0.4</f>
        <v>185.45319999999998</v>
      </c>
      <c r="I14" s="14" t="s">
        <v>24</v>
      </c>
      <c r="J14" s="14">
        <v>2022</v>
      </c>
      <c r="K14" s="14" t="s">
        <v>26</v>
      </c>
    </row>
    <row r="15" spans="1:64" x14ac:dyDescent="0.25">
      <c r="A15" s="16">
        <v>13</v>
      </c>
      <c r="B15" s="28" t="s">
        <v>52</v>
      </c>
      <c r="C15" s="19" t="s">
        <v>117</v>
      </c>
      <c r="D15" s="11" t="s">
        <v>23</v>
      </c>
      <c r="E15" s="12">
        <v>3</v>
      </c>
      <c r="F15" s="14">
        <v>79.23</v>
      </c>
      <c r="G15" s="14">
        <v>343.01</v>
      </c>
      <c r="H15" s="14">
        <f t="shared" si="0"/>
        <v>184.74200000000002</v>
      </c>
      <c r="I15" s="14" t="s">
        <v>24</v>
      </c>
      <c r="J15" s="14">
        <v>2022</v>
      </c>
      <c r="K15" s="14" t="s">
        <v>26</v>
      </c>
    </row>
    <row r="16" spans="1:64" x14ac:dyDescent="0.25">
      <c r="A16" s="16">
        <v>14</v>
      </c>
      <c r="B16" s="28" t="s">
        <v>54</v>
      </c>
      <c r="C16" s="19" t="s">
        <v>118</v>
      </c>
      <c r="D16" s="11" t="s">
        <v>23</v>
      </c>
      <c r="E16" s="12">
        <v>3</v>
      </c>
      <c r="F16" s="14">
        <v>84.6</v>
      </c>
      <c r="G16" s="14">
        <v>334.887</v>
      </c>
      <c r="H16" s="14">
        <f>F16*0.6+G16*0.4</f>
        <v>184.7148</v>
      </c>
      <c r="I16" s="14" t="s">
        <v>24</v>
      </c>
      <c r="J16" s="14">
        <v>2022</v>
      </c>
      <c r="K16" s="14" t="s">
        <v>26</v>
      </c>
    </row>
    <row r="17" spans="1:64" x14ac:dyDescent="0.25">
      <c r="A17" s="16">
        <v>15</v>
      </c>
      <c r="B17" s="28" t="s">
        <v>36</v>
      </c>
      <c r="C17" s="19" t="s">
        <v>119</v>
      </c>
      <c r="D17" s="11" t="s">
        <v>23</v>
      </c>
      <c r="E17" s="12">
        <v>3</v>
      </c>
      <c r="F17" s="14">
        <v>77.599999999999994</v>
      </c>
      <c r="G17" s="14">
        <v>344.00799999999998</v>
      </c>
      <c r="H17" s="14">
        <f>F17*0.6+G17*0.4</f>
        <v>184.16319999999999</v>
      </c>
      <c r="I17" s="14" t="s">
        <v>24</v>
      </c>
      <c r="J17" s="14">
        <v>2022</v>
      </c>
      <c r="K17" s="14" t="s">
        <v>26</v>
      </c>
    </row>
    <row r="18" spans="1:64" x14ac:dyDescent="0.25">
      <c r="A18" s="16">
        <v>16</v>
      </c>
      <c r="B18" s="28" t="s">
        <v>28</v>
      </c>
      <c r="C18" s="19" t="s">
        <v>120</v>
      </c>
      <c r="D18" s="11" t="s">
        <v>23</v>
      </c>
      <c r="E18" s="12">
        <v>3</v>
      </c>
      <c r="F18" s="14">
        <v>77.599999999999994</v>
      </c>
      <c r="G18" s="14">
        <v>339.47</v>
      </c>
      <c r="H18" s="14">
        <f t="shared" si="0"/>
        <v>182.34800000000001</v>
      </c>
      <c r="I18" s="14" t="s">
        <v>24</v>
      </c>
      <c r="J18" s="14">
        <v>2022</v>
      </c>
      <c r="K18" s="14" t="s">
        <v>26</v>
      </c>
    </row>
    <row r="19" spans="1:64" s="10" customFormat="1" x14ac:dyDescent="0.25">
      <c r="A19" s="10">
        <v>17</v>
      </c>
      <c r="B19" s="28" t="s">
        <v>50</v>
      </c>
      <c r="C19" s="19" t="s">
        <v>121</v>
      </c>
      <c r="D19" s="11" t="s">
        <v>23</v>
      </c>
      <c r="E19" s="12">
        <v>3</v>
      </c>
      <c r="F19" s="14">
        <v>86.23</v>
      </c>
      <c r="G19" s="14">
        <v>319.81200000000001</v>
      </c>
      <c r="H19" s="14">
        <f t="shared" si="0"/>
        <v>179.6628</v>
      </c>
      <c r="I19" s="14" t="s">
        <v>24</v>
      </c>
      <c r="J19" s="14">
        <v>2022</v>
      </c>
      <c r="K19" s="14" t="s">
        <v>26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 s="10" customFormat="1" x14ac:dyDescent="0.25">
      <c r="A20" s="16">
        <v>18</v>
      </c>
      <c r="B20" s="28" t="s">
        <v>49</v>
      </c>
      <c r="C20" s="19" t="s">
        <v>122</v>
      </c>
      <c r="D20" s="11" t="s">
        <v>23</v>
      </c>
      <c r="E20" s="12">
        <v>3</v>
      </c>
      <c r="F20" s="14">
        <v>62.43</v>
      </c>
      <c r="G20" s="14">
        <v>354.09699999999998</v>
      </c>
      <c r="H20" s="14">
        <f t="shared" si="0"/>
        <v>179.0968</v>
      </c>
      <c r="I20" s="14" t="s">
        <v>24</v>
      </c>
      <c r="J20" s="14">
        <v>2022</v>
      </c>
      <c r="K20" s="14" t="s">
        <v>26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s="10" customFormat="1" x14ac:dyDescent="0.25">
      <c r="A21" s="16">
        <v>19</v>
      </c>
      <c r="B21" s="28" t="s">
        <v>48</v>
      </c>
      <c r="C21" s="19" t="s">
        <v>123</v>
      </c>
      <c r="D21" s="11" t="s">
        <v>23</v>
      </c>
      <c r="E21" s="12">
        <v>3</v>
      </c>
      <c r="F21" s="14">
        <v>73.86</v>
      </c>
      <c r="G21" s="14">
        <v>335.26600000000002</v>
      </c>
      <c r="H21" s="14">
        <f t="shared" si="0"/>
        <v>178.42240000000001</v>
      </c>
      <c r="I21" s="14" t="s">
        <v>24</v>
      </c>
      <c r="J21" s="14">
        <v>2022</v>
      </c>
      <c r="K21" s="14" t="s">
        <v>26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</row>
    <row r="22" spans="1:64" x14ac:dyDescent="0.25">
      <c r="A22" s="16">
        <v>20</v>
      </c>
      <c r="B22" s="28" t="s">
        <v>47</v>
      </c>
      <c r="C22" s="19" t="s">
        <v>124</v>
      </c>
      <c r="D22" s="11" t="s">
        <v>23</v>
      </c>
      <c r="E22" s="12">
        <v>3</v>
      </c>
      <c r="F22" s="14">
        <v>80.16</v>
      </c>
      <c r="G22" s="14">
        <v>320.03199999999998</v>
      </c>
      <c r="H22" s="14">
        <f t="shared" si="0"/>
        <v>176.1088</v>
      </c>
      <c r="I22" s="14" t="s">
        <v>24</v>
      </c>
      <c r="J22" s="14">
        <v>2022</v>
      </c>
      <c r="K22" s="14" t="s">
        <v>26</v>
      </c>
    </row>
    <row r="23" spans="1:64" s="10" customFormat="1" x14ac:dyDescent="0.25">
      <c r="A23" s="16">
        <v>21</v>
      </c>
      <c r="B23" s="28" t="s">
        <v>37</v>
      </c>
      <c r="C23" s="19" t="s">
        <v>125</v>
      </c>
      <c r="D23" s="11" t="s">
        <v>23</v>
      </c>
      <c r="E23" s="12">
        <v>3</v>
      </c>
      <c r="F23" s="14">
        <v>78.3</v>
      </c>
      <c r="G23" s="14">
        <v>321.23500000000001</v>
      </c>
      <c r="H23" s="14">
        <f t="shared" si="0"/>
        <v>175.47399999999999</v>
      </c>
      <c r="I23" s="14" t="s">
        <v>24</v>
      </c>
      <c r="J23" s="29">
        <v>2022</v>
      </c>
      <c r="K23" s="14" t="s">
        <v>26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</row>
    <row r="24" spans="1:64" s="10" customFormat="1" ht="15.75" thickBot="1" x14ac:dyDescent="0.3">
      <c r="A24" s="16">
        <v>22</v>
      </c>
      <c r="B24" s="30" t="s">
        <v>46</v>
      </c>
      <c r="C24" s="19" t="s">
        <v>126</v>
      </c>
      <c r="D24" s="11" t="s">
        <v>23</v>
      </c>
      <c r="E24" s="12">
        <v>3</v>
      </c>
      <c r="F24" s="14">
        <v>63.13</v>
      </c>
      <c r="G24" s="14">
        <v>323.964</v>
      </c>
      <c r="H24" s="14">
        <f t="shared" si="0"/>
        <v>167.46359999999999</v>
      </c>
      <c r="I24" s="14" t="s">
        <v>24</v>
      </c>
      <c r="J24" s="14">
        <v>2022</v>
      </c>
      <c r="K24" s="14" t="s">
        <v>26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</row>
    <row r="25" spans="1:64" s="10" customFormat="1" x14ac:dyDescent="0.25">
      <c r="A25" s="16">
        <v>1</v>
      </c>
      <c r="B25" s="31" t="s">
        <v>45</v>
      </c>
      <c r="C25" s="19" t="s">
        <v>127</v>
      </c>
      <c r="D25" s="11" t="s">
        <v>23</v>
      </c>
      <c r="E25" s="12">
        <v>5</v>
      </c>
      <c r="F25" s="14">
        <v>81.8</v>
      </c>
      <c r="G25" s="14">
        <v>323.07900000000001</v>
      </c>
      <c r="H25" s="14">
        <f t="shared" si="0"/>
        <v>178.3116</v>
      </c>
      <c r="I25" s="14" t="s">
        <v>24</v>
      </c>
      <c r="J25" s="14">
        <v>2021</v>
      </c>
      <c r="K25" s="14" t="s">
        <v>25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10" customFormat="1" x14ac:dyDescent="0.25">
      <c r="A26" s="17">
        <v>2</v>
      </c>
      <c r="B26" s="28" t="s">
        <v>44</v>
      </c>
      <c r="C26" s="19" t="s">
        <v>128</v>
      </c>
      <c r="D26" s="11" t="s">
        <v>23</v>
      </c>
      <c r="E26" s="12">
        <v>5</v>
      </c>
      <c r="F26" s="14">
        <v>85.06</v>
      </c>
      <c r="G26" s="14">
        <v>289.21800000000002</v>
      </c>
      <c r="H26" s="14">
        <f>F26*0.6+G26*0.4</f>
        <v>166.72320000000002</v>
      </c>
      <c r="I26" s="14" t="s">
        <v>24</v>
      </c>
      <c r="J26" s="14">
        <v>2021</v>
      </c>
      <c r="K26" s="14" t="s">
        <v>26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10" customFormat="1" x14ac:dyDescent="0.25">
      <c r="A27" s="17">
        <v>3</v>
      </c>
      <c r="B27" s="20" t="s">
        <v>43</v>
      </c>
      <c r="C27" s="19" t="s">
        <v>129</v>
      </c>
      <c r="D27" s="11" t="s">
        <v>23</v>
      </c>
      <c r="E27" s="12">
        <v>5</v>
      </c>
      <c r="F27" s="14">
        <v>91.36</v>
      </c>
      <c r="G27" s="14">
        <v>274.95</v>
      </c>
      <c r="H27" s="14">
        <f t="shared" ref="H27" si="1">F27*0.6+G27*0.4</f>
        <v>164.79599999999999</v>
      </c>
      <c r="I27" s="14" t="s">
        <v>24</v>
      </c>
      <c r="J27" s="14">
        <v>2021</v>
      </c>
      <c r="K27" s="14" t="s">
        <v>26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x14ac:dyDescent="0.25">
      <c r="A28" s="17">
        <v>4</v>
      </c>
      <c r="B28" s="20" t="s">
        <v>42</v>
      </c>
      <c r="C28" s="19" t="s">
        <v>130</v>
      </c>
      <c r="D28" s="11" t="s">
        <v>23</v>
      </c>
      <c r="E28" s="12">
        <v>5</v>
      </c>
      <c r="F28" s="14">
        <v>87.4</v>
      </c>
      <c r="G28" s="14">
        <v>267.173</v>
      </c>
      <c r="H28" s="14">
        <f>F28*0.6+G28*0.4</f>
        <v>159.3092</v>
      </c>
      <c r="I28" s="14" t="s">
        <v>24</v>
      </c>
      <c r="J28" s="14">
        <v>2021</v>
      </c>
      <c r="K28" s="14" t="s">
        <v>26</v>
      </c>
    </row>
    <row r="29" spans="1:64" s="10" customFormat="1" x14ac:dyDescent="0.25">
      <c r="A29" s="17">
        <v>5</v>
      </c>
      <c r="B29" s="20" t="s">
        <v>41</v>
      </c>
      <c r="C29" s="19" t="s">
        <v>131</v>
      </c>
      <c r="D29" s="11" t="s">
        <v>23</v>
      </c>
      <c r="E29" s="12">
        <v>5</v>
      </c>
      <c r="F29" s="14">
        <v>81.099999999999994</v>
      </c>
      <c r="G29" s="14">
        <v>272.839</v>
      </c>
      <c r="H29" s="14">
        <f t="shared" ref="H29" si="2">F29*0.6+G29*0.4</f>
        <v>157.79560000000001</v>
      </c>
      <c r="I29" s="14" t="s">
        <v>24</v>
      </c>
      <c r="J29" s="14">
        <v>2021</v>
      </c>
      <c r="K29" s="14" t="s">
        <v>26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x14ac:dyDescent="0.25">
      <c r="A30" s="17">
        <v>6</v>
      </c>
      <c r="B30" s="20" t="s">
        <v>40</v>
      </c>
      <c r="C30" s="19" t="s">
        <v>132</v>
      </c>
      <c r="D30" s="11" t="s">
        <v>23</v>
      </c>
      <c r="E30" s="12">
        <v>5</v>
      </c>
      <c r="F30" s="14">
        <v>81.8</v>
      </c>
      <c r="G30" s="14">
        <v>265.74400000000003</v>
      </c>
      <c r="H30" s="14">
        <f>F30*0.6+G30*0.4</f>
        <v>155.37760000000003</v>
      </c>
      <c r="I30" s="14" t="s">
        <v>24</v>
      </c>
      <c r="J30" s="14">
        <v>2021</v>
      </c>
      <c r="K30" s="14" t="s">
        <v>26</v>
      </c>
    </row>
    <row r="31" spans="1:64" x14ac:dyDescent="0.25">
      <c r="A31" s="2">
        <v>7</v>
      </c>
      <c r="B31" s="20" t="s">
        <v>39</v>
      </c>
      <c r="C31" s="19" t="s">
        <v>133</v>
      </c>
      <c r="D31" s="11" t="s">
        <v>23</v>
      </c>
      <c r="E31" s="12">
        <v>5</v>
      </c>
      <c r="F31" s="14">
        <v>76.900000000000006</v>
      </c>
      <c r="G31" s="14">
        <v>270.44799999999998</v>
      </c>
      <c r="H31" s="14">
        <f>F31*0.6+G31*0.4</f>
        <v>154.3192</v>
      </c>
      <c r="I31" s="14" t="s">
        <v>24</v>
      </c>
      <c r="J31" s="14">
        <v>2021</v>
      </c>
      <c r="K31" s="14" t="s">
        <v>26</v>
      </c>
    </row>
    <row r="32" spans="1:6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"/>
  <sheetViews>
    <sheetView zoomScaleNormal="100" workbookViewId="0">
      <selection activeCell="D17" sqref="D17"/>
    </sheetView>
  </sheetViews>
  <sheetFormatPr defaultRowHeight="15" x14ac:dyDescent="0.25"/>
  <cols>
    <col min="1" max="1" width="11.85546875" customWidth="1"/>
    <col min="2" max="2" width="15.85546875" customWidth="1"/>
    <col min="3" max="3" width="18.28515625" customWidth="1"/>
    <col min="4" max="4" width="19.28515625" customWidth="1"/>
    <col min="5" max="5" width="12.7109375" bestFit="1" customWidth="1"/>
    <col min="6" max="6" width="27.42578125" customWidth="1"/>
    <col min="7" max="7" width="12.140625" customWidth="1"/>
    <col min="8" max="8" width="16.7109375" customWidth="1"/>
    <col min="9" max="9" width="14.140625" customWidth="1"/>
    <col min="10" max="10" width="14.85546875" customWidth="1"/>
    <col min="11" max="11" width="15" bestFit="1" customWidth="1"/>
  </cols>
  <sheetData>
    <row r="1" spans="1:14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"/>
      <c r="M1" s="3"/>
      <c r="N1" s="3"/>
    </row>
    <row r="2" spans="1:14" x14ac:dyDescent="0.25">
      <c r="A2" s="4" t="s">
        <v>1</v>
      </c>
      <c r="B2" s="4" t="s">
        <v>2</v>
      </c>
      <c r="C2" s="4" t="s">
        <v>3</v>
      </c>
      <c r="D2" s="4" t="s">
        <v>13</v>
      </c>
      <c r="E2" s="4" t="s">
        <v>4</v>
      </c>
      <c r="F2" s="4" t="s">
        <v>11</v>
      </c>
      <c r="G2" s="25" t="s">
        <v>19</v>
      </c>
      <c r="H2" s="25" t="s">
        <v>20</v>
      </c>
      <c r="I2" s="25" t="s">
        <v>80</v>
      </c>
      <c r="J2" s="4" t="s">
        <v>0</v>
      </c>
    </row>
    <row r="3" spans="1:14" x14ac:dyDescent="0.25">
      <c r="A3" s="2">
        <v>1</v>
      </c>
      <c r="B3" s="2" t="s">
        <v>83</v>
      </c>
      <c r="C3" s="2" t="s">
        <v>104</v>
      </c>
      <c r="D3" s="2" t="s">
        <v>81</v>
      </c>
      <c r="E3" s="2" t="s">
        <v>71</v>
      </c>
      <c r="F3" s="22">
        <v>3</v>
      </c>
      <c r="G3" s="2" t="s">
        <v>82</v>
      </c>
      <c r="H3" s="2">
        <v>351.08888000000002</v>
      </c>
      <c r="I3" s="2">
        <v>190.07355200000001</v>
      </c>
      <c r="J3" s="2" t="s">
        <v>25</v>
      </c>
    </row>
  </sheetData>
  <mergeCells count="1">
    <mergeCell ref="A1:K1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KURUMLAR ARASI YATAY GEÇİŞ</vt:lpstr>
      <vt:lpstr>EK MADDE 1</vt:lpstr>
      <vt:lpstr>YURT DIŞI YATAY GEÇİŞ</vt:lpstr>
      <vt:lpstr>KURUM İÇİ  YATAY GEÇİŞ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EGİTİM</dc:creator>
  <cp:lastModifiedBy>User</cp:lastModifiedBy>
  <dcterms:created xsi:type="dcterms:W3CDTF">2021-08-23T07:53:02Z</dcterms:created>
  <dcterms:modified xsi:type="dcterms:W3CDTF">2023-08-22T13:04:07Z</dcterms:modified>
</cp:coreProperties>
</file>