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060" activeTab="2"/>
  </bookViews>
  <sheets>
    <sheet name="KURUMLAR ARASI YATAY GEÇİŞ" sheetId="1" r:id="rId1"/>
    <sheet name="EK MADDE 1" sheetId="2" r:id="rId2"/>
    <sheet name="YURT DIŞI YATAY GEÇİŞ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  <c r="H5" i="1"/>
  <c r="H4" i="1"/>
  <c r="H3" i="1"/>
  <c r="H13" i="1" l="1"/>
  <c r="H14" i="1"/>
  <c r="H10" i="1"/>
  <c r="H9" i="1"/>
  <c r="H11" i="1"/>
  <c r="H8" i="1"/>
  <c r="H18" i="1"/>
  <c r="H12" i="1"/>
  <c r="H19" i="1"/>
  <c r="H17" i="1"/>
  <c r="H15" i="1"/>
  <c r="H16" i="1"/>
  <c r="H7" i="4" l="1"/>
  <c r="H11" i="4"/>
  <c r="H10" i="4"/>
  <c r="H12" i="4"/>
  <c r="H3" i="4"/>
  <c r="H14" i="4"/>
  <c r="H13" i="4"/>
  <c r="H6" i="4"/>
  <c r="H4" i="4"/>
  <c r="H8" i="4"/>
  <c r="H9" i="4"/>
  <c r="H19" i="4"/>
  <c r="H20" i="4"/>
  <c r="H18" i="4"/>
  <c r="H17" i="4"/>
  <c r="H5" i="4"/>
</calcChain>
</file>

<file path=xl/sharedStrings.xml><?xml version="1.0" encoding="utf-8"?>
<sst xmlns="http://schemas.openxmlformats.org/spreadsheetml/2006/main" count="314" uniqueCount="170">
  <si>
    <t>Başvuru Sonucu</t>
  </si>
  <si>
    <t xml:space="preserve">Sıra No  </t>
  </si>
  <si>
    <t>T.C. Kimlik No</t>
  </si>
  <si>
    <t> Ad Soyad</t>
  </si>
  <si>
    <t>Öğretim türü</t>
  </si>
  <si>
    <t>Ösym Puan Yılı</t>
  </si>
  <si>
    <t>Ösym Puan Türü</t>
  </si>
  <si>
    <t>Ösym Puanı</t>
  </si>
  <si>
    <t>Taban puan</t>
  </si>
  <si>
    <t>ÖSYM Puan Yılı</t>
  </si>
  <si>
    <t>Başvurulan Yarıyıl</t>
  </si>
  <si>
    <t>Program</t>
  </si>
  <si>
    <t>ÖSYM Puan Türü</t>
  </si>
  <si>
    <t>2023 -2024  GÜZ DÖNEMİ  KURUMLARARASI YATAY GEÇİŞ BAŞVURU SONUÇLARI</t>
  </si>
  <si>
    <t>2023 -2024  GÜZ DÖNEMİ  EK MADDE 1 YATAY GEÇİŞ BAŞVURU SONUÇLARI</t>
  </si>
  <si>
    <t>2023 -2024  GÜZ DÖNEMİ  YURT DIŞI YATAY GEÇİŞ BAŞVURU SONUÇLARI</t>
  </si>
  <si>
    <t>GANO (%60)</t>
  </si>
  <si>
    <t>ÖSYM Puanı (%40)</t>
  </si>
  <si>
    <t>Toplam Puan (%60+%40)</t>
  </si>
  <si>
    <t>Ösym Puanı (%40)</t>
  </si>
  <si>
    <t>35*******04</t>
  </si>
  <si>
    <t>El***** ÇO*****</t>
  </si>
  <si>
    <t>21*******06</t>
  </si>
  <si>
    <t>Ze***** Kİ*****</t>
  </si>
  <si>
    <t>11*******04</t>
  </si>
  <si>
    <t>Se***** KA*****</t>
  </si>
  <si>
    <t>58*******16</t>
  </si>
  <si>
    <t>Be***** KA*****</t>
  </si>
  <si>
    <t>20*******92</t>
  </si>
  <si>
    <t>Mi***** GÜ*****</t>
  </si>
  <si>
    <t>35*******86</t>
  </si>
  <si>
    <t>Ay***** YU*****</t>
  </si>
  <si>
    <t>11*******62</t>
  </si>
  <si>
    <t>Sa***** YA*****</t>
  </si>
  <si>
    <t>31*******44</t>
  </si>
  <si>
    <t>Tu***** PO*****</t>
  </si>
  <si>
    <t>34*******18</t>
  </si>
  <si>
    <t>Ze***** YI*****</t>
  </si>
  <si>
    <t>37*******14</t>
  </si>
  <si>
    <t>Rü***** ÇE*****</t>
  </si>
  <si>
    <t>32*******52</t>
  </si>
  <si>
    <t>Be***** ER*****</t>
  </si>
  <si>
    <t>67*******08</t>
  </si>
  <si>
    <t>Fa***** YI*****</t>
  </si>
  <si>
    <t>11*******88</t>
  </si>
  <si>
    <t>El***** Yİ*****</t>
  </si>
  <si>
    <t>35*******16</t>
  </si>
  <si>
    <t>Be***** YA*****</t>
  </si>
  <si>
    <t>26*******94</t>
  </si>
  <si>
    <t>Şe***** KI*****</t>
  </si>
  <si>
    <t>10*******56</t>
  </si>
  <si>
    <t>Fu***** CE*****</t>
  </si>
  <si>
    <t>27*******04</t>
  </si>
  <si>
    <t>El***** ÖZ*****</t>
  </si>
  <si>
    <t>İlköğ. Mat. Öğretmenliği</t>
  </si>
  <si>
    <t>346</t>
  </si>
  <si>
    <t>370.6</t>
  </si>
  <si>
    <t>327.37672</t>
  </si>
  <si>
    <t>375.90334</t>
  </si>
  <si>
    <t>369.53257</t>
  </si>
  <si>
    <t>372.70825</t>
  </si>
  <si>
    <t>378.81476</t>
  </si>
  <si>
    <t>380.167</t>
  </si>
  <si>
    <t>371.3359</t>
  </si>
  <si>
    <t>301.12782</t>
  </si>
  <si>
    <t>351.96967</t>
  </si>
  <si>
    <t>286.7221</t>
  </si>
  <si>
    <t>293.1086</t>
  </si>
  <si>
    <t>367.75728</t>
  </si>
  <si>
    <t>334</t>
  </si>
  <si>
    <t>10*******62</t>
  </si>
  <si>
    <t>Pı***** ÇE*****</t>
  </si>
  <si>
    <t>33*******22</t>
  </si>
  <si>
    <t>Me***** AŞ*****</t>
  </si>
  <si>
    <t>53*******94</t>
  </si>
  <si>
    <t>Me***** YO*****</t>
  </si>
  <si>
    <t>16*******70</t>
  </si>
  <si>
    <t>Gü***** TA*****</t>
  </si>
  <si>
    <t>20*******86</t>
  </si>
  <si>
    <t>Fa***** DA*****</t>
  </si>
  <si>
    <t>10*******22</t>
  </si>
  <si>
    <t>Se***** DE*****</t>
  </si>
  <si>
    <t>14*******92</t>
  </si>
  <si>
    <t>Re***** BU*****</t>
  </si>
  <si>
    <t>38*******48</t>
  </si>
  <si>
    <t>Sa***** KA*****</t>
  </si>
  <si>
    <t>52*******12</t>
  </si>
  <si>
    <t>Ah***** Çİ*****</t>
  </si>
  <si>
    <t>15*******80</t>
  </si>
  <si>
    <t>Al***** TA*****</t>
  </si>
  <si>
    <t>35*******70</t>
  </si>
  <si>
    <t>Em***** BA*****</t>
  </si>
  <si>
    <t>23*******06</t>
  </si>
  <si>
    <t>İl***** SE*****</t>
  </si>
  <si>
    <t>48*******38</t>
  </si>
  <si>
    <t>Ya***** YA*****</t>
  </si>
  <si>
    <t>46*******48</t>
  </si>
  <si>
    <t>Fa***** SA*****</t>
  </si>
  <si>
    <t>69*******14</t>
  </si>
  <si>
    <t>Ro***** BE*****</t>
  </si>
  <si>
    <t>21*******60</t>
  </si>
  <si>
    <t>Fu***** OK*****</t>
  </si>
  <si>
    <t>18*******40</t>
  </si>
  <si>
    <t>İp***** AK*****</t>
  </si>
  <si>
    <t>33*******98</t>
  </si>
  <si>
    <t>Gü***** ÖZ*****</t>
  </si>
  <si>
    <t>377.37682</t>
  </si>
  <si>
    <t>375</t>
  </si>
  <si>
    <t>333.87979</t>
  </si>
  <si>
    <t>296.16211</t>
  </si>
  <si>
    <t>392.40495</t>
  </si>
  <si>
    <t>301.08561</t>
  </si>
  <si>
    <t>300.5003</t>
  </si>
  <si>
    <t>371.0723</t>
  </si>
  <si>
    <t>378.80799</t>
  </si>
  <si>
    <t>336.88839</t>
  </si>
  <si>
    <t>323.06967</t>
  </si>
  <si>
    <t>271</t>
  </si>
  <si>
    <t>282.025</t>
  </si>
  <si>
    <t>308.88441</t>
  </si>
  <si>
    <t>266.12806</t>
  </si>
  <si>
    <t>276</t>
  </si>
  <si>
    <t>292.30064</t>
  </si>
  <si>
    <t>YKS-SAY</t>
  </si>
  <si>
    <t>13*******60</t>
  </si>
  <si>
    <t>Me***** AS*****</t>
  </si>
  <si>
    <t>İLKÖĞRETİM MATEMATİK ÖĞRETMENLİĞİ</t>
  </si>
  <si>
    <t>Birinci Öğretim</t>
  </si>
  <si>
    <t>405.21242</t>
  </si>
  <si>
    <t>KABUL</t>
  </si>
  <si>
    <t>10*******24</t>
  </si>
  <si>
    <t>Fe***** AK*****</t>
  </si>
  <si>
    <t>388.91186</t>
  </si>
  <si>
    <t>10*******98</t>
  </si>
  <si>
    <t>Se***** AK*****</t>
  </si>
  <si>
    <t>383.95923</t>
  </si>
  <si>
    <t>10*******68</t>
  </si>
  <si>
    <t>Me***** AR*****</t>
  </si>
  <si>
    <t>389.4997</t>
  </si>
  <si>
    <t>28*******14</t>
  </si>
  <si>
    <t>Bi***** ÇE*****</t>
  </si>
  <si>
    <t>388.55732</t>
  </si>
  <si>
    <t>61*******14</t>
  </si>
  <si>
    <t>Os***** AĞ*****</t>
  </si>
  <si>
    <t>384</t>
  </si>
  <si>
    <t>29*******06</t>
  </si>
  <si>
    <t>So***** SE*****</t>
  </si>
  <si>
    <t>383.37515</t>
  </si>
  <si>
    <t>19*******84</t>
  </si>
  <si>
    <t>Em***** MA*****</t>
  </si>
  <si>
    <t>382.93873</t>
  </si>
  <si>
    <t>48*******18</t>
  </si>
  <si>
    <t>404.27499</t>
  </si>
  <si>
    <t>15*******32</t>
  </si>
  <si>
    <t>Ze***** ÖZ*****</t>
  </si>
  <si>
    <t>348.0188</t>
  </si>
  <si>
    <t>12*******90</t>
  </si>
  <si>
    <t>Na***** ÜN*****</t>
  </si>
  <si>
    <t>337.72352</t>
  </si>
  <si>
    <t>47*******64</t>
  </si>
  <si>
    <t>Mu***** KA*****</t>
  </si>
  <si>
    <t>396.034</t>
  </si>
  <si>
    <t>Kabul (Asil)</t>
  </si>
  <si>
    <t>Yedek</t>
  </si>
  <si>
    <t>331.33746</t>
  </si>
  <si>
    <t>386.68407</t>
  </si>
  <si>
    <t>385.91579</t>
  </si>
  <si>
    <t>Red</t>
  </si>
  <si>
    <t>Öğrenci Belgesi ve Transkript eski tarihli olduğundan başvurusu reddedildi.</t>
  </si>
  <si>
    <t>Red Nedeni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</si>
</sst>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1" fillId="2" borderId="1" xfId="0" applyFont="1" applyFill="1" applyBorder="1"/>
    <xf numFmtId="0" fontId="1" fillId="2" borderId="0" xfId="0" applyFont="1" applyFill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0" fillId="0" borderId="1" xfId="0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9"/>
  <sheetViews>
    <sheetView workbookViewId="0">
      <selection activeCell="C26" sqref="C26"/>
    </sheetView>
  </sheetViews>
  <sheetFormatPr defaultRowHeight="15" x14ac:dyDescent="0.25"/>
  <cols>
    <col min="1" max="1" width="8.28515625" customWidth="1"/>
    <col min="2" max="2" width="18.140625" customWidth="1"/>
    <col min="3" max="3" width="14.5703125" customWidth="1"/>
    <col min="4" max="4" width="23" customWidth="1"/>
    <col min="5" max="5" width="17.7109375" customWidth="1"/>
    <col min="6" max="6" width="11.85546875" customWidth="1"/>
    <col min="7" max="7" width="17.140625" customWidth="1"/>
    <col min="8" max="8" width="22.42578125" customWidth="1"/>
    <col min="9" max="9" width="18" customWidth="1"/>
    <col min="10" max="10" width="15" bestFit="1" customWidth="1"/>
  </cols>
  <sheetData>
    <row r="1" spans="1:10" ht="20.25" customHeight="1" x14ac:dyDescent="0.25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5" customFormat="1" x14ac:dyDescent="0.25">
      <c r="A2" s="4" t="s">
        <v>1</v>
      </c>
      <c r="B2" s="4" t="s">
        <v>2</v>
      </c>
      <c r="C2" s="4" t="s">
        <v>3</v>
      </c>
      <c r="D2" s="4" t="s">
        <v>11</v>
      </c>
      <c r="E2" s="4" t="s">
        <v>10</v>
      </c>
      <c r="F2" s="6" t="s">
        <v>16</v>
      </c>
      <c r="G2" s="6" t="s">
        <v>17</v>
      </c>
      <c r="H2" s="6" t="s">
        <v>18</v>
      </c>
      <c r="I2" s="4" t="s">
        <v>0</v>
      </c>
      <c r="J2"/>
    </row>
    <row r="3" spans="1:10" x14ac:dyDescent="0.25">
      <c r="A3" s="14">
        <v>1</v>
      </c>
      <c r="B3" s="14" t="s">
        <v>22</v>
      </c>
      <c r="C3" s="14" t="s">
        <v>23</v>
      </c>
      <c r="D3" s="2" t="s">
        <v>54</v>
      </c>
      <c r="E3" s="15">
        <v>3</v>
      </c>
      <c r="F3" s="15">
        <v>93.23</v>
      </c>
      <c r="G3" s="16" t="s">
        <v>56</v>
      </c>
      <c r="H3" s="8">
        <f t="shared" ref="H3:H7" si="0">F3*0.6+G3*0.4</f>
        <v>204.178</v>
      </c>
      <c r="I3" s="2" t="s">
        <v>162</v>
      </c>
      <c r="J3" s="1"/>
    </row>
    <row r="4" spans="1:10" x14ac:dyDescent="0.25">
      <c r="A4" s="14">
        <v>2</v>
      </c>
      <c r="B4" s="14" t="s">
        <v>26</v>
      </c>
      <c r="C4" s="14" t="s">
        <v>27</v>
      </c>
      <c r="D4" s="2" t="s">
        <v>54</v>
      </c>
      <c r="E4" s="15">
        <v>3</v>
      </c>
      <c r="F4" s="15">
        <v>88.1</v>
      </c>
      <c r="G4" s="16" t="s">
        <v>58</v>
      </c>
      <c r="H4" s="8">
        <f t="shared" si="0"/>
        <v>203.22133600000001</v>
      </c>
      <c r="I4" s="2" t="s">
        <v>162</v>
      </c>
    </row>
    <row r="5" spans="1:10" x14ac:dyDescent="0.25">
      <c r="A5" s="14">
        <v>3</v>
      </c>
      <c r="B5" s="14" t="s">
        <v>28</v>
      </c>
      <c r="C5" s="14" t="s">
        <v>29</v>
      </c>
      <c r="D5" s="2" t="s">
        <v>54</v>
      </c>
      <c r="E5" s="15">
        <v>3</v>
      </c>
      <c r="F5" s="15">
        <v>79.459999999999994</v>
      </c>
      <c r="G5" s="16" t="s">
        <v>165</v>
      </c>
      <c r="H5" s="8">
        <f t="shared" si="0"/>
        <v>202.349628</v>
      </c>
      <c r="I5" s="2" t="s">
        <v>162</v>
      </c>
    </row>
    <row r="6" spans="1:10" x14ac:dyDescent="0.25">
      <c r="A6" s="14">
        <v>4</v>
      </c>
      <c r="B6" s="14" t="s">
        <v>30</v>
      </c>
      <c r="C6" s="14" t="s">
        <v>31</v>
      </c>
      <c r="D6" s="2" t="s">
        <v>54</v>
      </c>
      <c r="E6" s="15">
        <v>3</v>
      </c>
      <c r="F6" s="15">
        <v>77.13</v>
      </c>
      <c r="G6" s="16" t="s">
        <v>166</v>
      </c>
      <c r="H6" s="8">
        <f t="shared" si="0"/>
        <v>200.644316</v>
      </c>
      <c r="I6" s="2" t="s">
        <v>163</v>
      </c>
    </row>
    <row r="7" spans="1:10" x14ac:dyDescent="0.25">
      <c r="A7" s="14">
        <v>5</v>
      </c>
      <c r="B7" s="14" t="s">
        <v>32</v>
      </c>
      <c r="C7" s="14" t="s">
        <v>33</v>
      </c>
      <c r="D7" s="2" t="s">
        <v>54</v>
      </c>
      <c r="E7" s="15">
        <v>3</v>
      </c>
      <c r="F7" s="15">
        <v>86.7</v>
      </c>
      <c r="G7" s="16" t="s">
        <v>59</v>
      </c>
      <c r="H7" s="8">
        <f t="shared" si="0"/>
        <v>199.83302800000001</v>
      </c>
      <c r="I7" s="2" t="s">
        <v>163</v>
      </c>
    </row>
    <row r="8" spans="1:10" x14ac:dyDescent="0.25">
      <c r="A8" s="14">
        <v>6</v>
      </c>
      <c r="B8" s="14" t="s">
        <v>40</v>
      </c>
      <c r="C8" s="14" t="s">
        <v>41</v>
      </c>
      <c r="D8" s="2" t="s">
        <v>54</v>
      </c>
      <c r="E8" s="15">
        <v>3</v>
      </c>
      <c r="F8" s="15">
        <v>83.9</v>
      </c>
      <c r="G8" s="16" t="s">
        <v>63</v>
      </c>
      <c r="H8" s="8">
        <f t="shared" ref="H8:H14" si="1">F8*0.6+G8*0.4</f>
        <v>198.87436</v>
      </c>
      <c r="I8" s="2" t="s">
        <v>163</v>
      </c>
    </row>
    <row r="9" spans="1:10" x14ac:dyDescent="0.25">
      <c r="A9" s="14">
        <v>7</v>
      </c>
      <c r="B9" s="14" t="s">
        <v>36</v>
      </c>
      <c r="C9" s="14" t="s">
        <v>37</v>
      </c>
      <c r="D9" s="2" t="s">
        <v>54</v>
      </c>
      <c r="E9" s="15">
        <v>3</v>
      </c>
      <c r="F9" s="15">
        <v>76.430000000000007</v>
      </c>
      <c r="G9" s="16" t="s">
        <v>61</v>
      </c>
      <c r="H9" s="8">
        <f t="shared" si="1"/>
        <v>197.383904</v>
      </c>
      <c r="I9" s="2" t="s">
        <v>163</v>
      </c>
    </row>
    <row r="10" spans="1:10" x14ac:dyDescent="0.25">
      <c r="A10" s="14">
        <v>8</v>
      </c>
      <c r="B10" s="14" t="s">
        <v>34</v>
      </c>
      <c r="C10" s="14" t="s">
        <v>35</v>
      </c>
      <c r="D10" s="2" t="s">
        <v>54</v>
      </c>
      <c r="E10" s="15">
        <v>3</v>
      </c>
      <c r="F10" s="15">
        <v>79.459999999999994</v>
      </c>
      <c r="G10" s="16" t="s">
        <v>60</v>
      </c>
      <c r="H10" s="8">
        <f t="shared" si="1"/>
        <v>196.7593</v>
      </c>
      <c r="I10" s="2" t="s">
        <v>163</v>
      </c>
    </row>
    <row r="11" spans="1:10" x14ac:dyDescent="0.25">
      <c r="A11" s="14">
        <v>9</v>
      </c>
      <c r="B11" s="14" t="s">
        <v>38</v>
      </c>
      <c r="C11" s="14" t="s">
        <v>39</v>
      </c>
      <c r="D11" s="2" t="s">
        <v>54</v>
      </c>
      <c r="E11" s="15">
        <v>3</v>
      </c>
      <c r="F11" s="15">
        <v>71.760000000000005</v>
      </c>
      <c r="G11" s="16" t="s">
        <v>62</v>
      </c>
      <c r="H11" s="8">
        <f t="shared" si="1"/>
        <v>195.12280000000001</v>
      </c>
      <c r="I11" s="2" t="s">
        <v>163</v>
      </c>
    </row>
    <row r="12" spans="1:10" x14ac:dyDescent="0.25">
      <c r="A12" s="14">
        <v>10</v>
      </c>
      <c r="B12" s="14" t="s">
        <v>44</v>
      </c>
      <c r="C12" s="14" t="s">
        <v>45</v>
      </c>
      <c r="D12" s="2" t="s">
        <v>54</v>
      </c>
      <c r="E12" s="15">
        <v>3</v>
      </c>
      <c r="F12" s="15">
        <v>85.06</v>
      </c>
      <c r="G12" s="16" t="s">
        <v>65</v>
      </c>
      <c r="H12" s="8">
        <f t="shared" si="1"/>
        <v>191.823868</v>
      </c>
      <c r="I12" s="2" t="s">
        <v>163</v>
      </c>
    </row>
    <row r="13" spans="1:10" x14ac:dyDescent="0.25">
      <c r="A13" s="14">
        <v>11</v>
      </c>
      <c r="B13" s="14" t="s">
        <v>20</v>
      </c>
      <c r="C13" s="14" t="s">
        <v>21</v>
      </c>
      <c r="D13" s="2" t="s">
        <v>54</v>
      </c>
      <c r="E13" s="15">
        <v>3</v>
      </c>
      <c r="F13" s="15">
        <v>82.81</v>
      </c>
      <c r="G13" s="16" t="s">
        <v>55</v>
      </c>
      <c r="H13" s="9">
        <f t="shared" si="1"/>
        <v>188.08600000000001</v>
      </c>
      <c r="I13" s="2" t="s">
        <v>163</v>
      </c>
      <c r="J13" s="3"/>
    </row>
    <row r="14" spans="1:10" x14ac:dyDescent="0.25">
      <c r="A14" s="14">
        <v>12</v>
      </c>
      <c r="B14" s="14" t="s">
        <v>24</v>
      </c>
      <c r="C14" s="14" t="s">
        <v>25</v>
      </c>
      <c r="D14" s="2" t="s">
        <v>54</v>
      </c>
      <c r="E14" s="15">
        <v>3</v>
      </c>
      <c r="F14" s="15">
        <v>90.2</v>
      </c>
      <c r="G14" s="16" t="s">
        <v>57</v>
      </c>
      <c r="H14" s="8">
        <f t="shared" si="1"/>
        <v>185.07068799999999</v>
      </c>
      <c r="I14" s="2" t="s">
        <v>163</v>
      </c>
    </row>
    <row r="15" spans="1:10" x14ac:dyDescent="0.25">
      <c r="A15" s="14">
        <v>13</v>
      </c>
      <c r="B15" s="14" t="s">
        <v>50</v>
      </c>
      <c r="C15" s="14" t="s">
        <v>51</v>
      </c>
      <c r="D15" s="2" t="s">
        <v>54</v>
      </c>
      <c r="E15" s="15">
        <v>5</v>
      </c>
      <c r="F15" s="15">
        <v>82.5</v>
      </c>
      <c r="G15" s="16" t="s">
        <v>68</v>
      </c>
      <c r="H15" s="8">
        <f>F15*0.6+G15*0.4</f>
        <v>196.602912</v>
      </c>
      <c r="I15" s="2" t="s">
        <v>162</v>
      </c>
    </row>
    <row r="16" spans="1:10" x14ac:dyDescent="0.25">
      <c r="A16" s="14">
        <v>14</v>
      </c>
      <c r="B16" s="14" t="s">
        <v>52</v>
      </c>
      <c r="C16" s="14" t="s">
        <v>53</v>
      </c>
      <c r="D16" s="2" t="s">
        <v>54</v>
      </c>
      <c r="E16" s="15">
        <v>5</v>
      </c>
      <c r="F16" s="15">
        <v>92.3</v>
      </c>
      <c r="G16" s="16" t="s">
        <v>69</v>
      </c>
      <c r="H16" s="8">
        <f>F16*0.6+G16*0.4</f>
        <v>188.98</v>
      </c>
      <c r="I16" s="2" t="s">
        <v>162</v>
      </c>
    </row>
    <row r="17" spans="1:9" x14ac:dyDescent="0.25">
      <c r="A17" s="14">
        <v>15</v>
      </c>
      <c r="B17" s="14" t="s">
        <v>48</v>
      </c>
      <c r="C17" s="14" t="s">
        <v>49</v>
      </c>
      <c r="D17" s="2" t="s">
        <v>54</v>
      </c>
      <c r="E17" s="15">
        <v>5</v>
      </c>
      <c r="F17" s="15">
        <v>82.73</v>
      </c>
      <c r="G17" s="16" t="s">
        <v>67</v>
      </c>
      <c r="H17" s="8">
        <f>F17*0.6+G17*0.4</f>
        <v>166.88144000000003</v>
      </c>
      <c r="I17" s="2" t="s">
        <v>162</v>
      </c>
    </row>
    <row r="18" spans="1:9" x14ac:dyDescent="0.25">
      <c r="A18" s="14">
        <v>16</v>
      </c>
      <c r="B18" s="14" t="s">
        <v>42</v>
      </c>
      <c r="C18" s="14" t="s">
        <v>43</v>
      </c>
      <c r="D18" s="2" t="s">
        <v>54</v>
      </c>
      <c r="E18" s="24">
        <v>5</v>
      </c>
      <c r="F18" s="15">
        <v>74.56</v>
      </c>
      <c r="G18" s="17" t="s">
        <v>64</v>
      </c>
      <c r="H18" s="8">
        <f>F18*0.6+G18*0.4</f>
        <v>165.187128</v>
      </c>
      <c r="I18" s="2" t="s">
        <v>163</v>
      </c>
    </row>
    <row r="19" spans="1:9" x14ac:dyDescent="0.25">
      <c r="A19" s="14">
        <v>17</v>
      </c>
      <c r="B19" s="14" t="s">
        <v>46</v>
      </c>
      <c r="C19" s="14" t="s">
        <v>47</v>
      </c>
      <c r="D19" s="2" t="s">
        <v>54</v>
      </c>
      <c r="E19" s="15">
        <v>5</v>
      </c>
      <c r="F19" s="15">
        <v>77.36</v>
      </c>
      <c r="G19" s="16" t="s">
        <v>66</v>
      </c>
      <c r="H19" s="8">
        <f>F19*0.6+G19*0.4</f>
        <v>161.10484000000002</v>
      </c>
      <c r="I19" s="13" t="s">
        <v>163</v>
      </c>
    </row>
    <row r="20" spans="1:9" x14ac:dyDescent="0.25">
      <c r="F20" s="1"/>
      <c r="G20" s="1"/>
      <c r="H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</sheetData>
  <sortState ref="A16:I20">
    <sortCondition descending="1" ref="H16"/>
  </sortState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4"/>
  <sheetViews>
    <sheetView workbookViewId="0">
      <selection activeCell="C22" sqref="C22"/>
    </sheetView>
  </sheetViews>
  <sheetFormatPr defaultRowHeight="15" x14ac:dyDescent="0.25"/>
  <cols>
    <col min="2" max="2" width="13.42578125" bestFit="1" customWidth="1"/>
    <col min="3" max="3" width="19.140625" customWidth="1"/>
    <col min="4" max="4" width="40.85546875" customWidth="1"/>
    <col min="5" max="5" width="19.28515625" customWidth="1"/>
    <col min="6" max="6" width="15.7109375" customWidth="1"/>
    <col min="7" max="7" width="18.5703125" customWidth="1"/>
    <col min="8" max="8" width="15.42578125" bestFit="1" customWidth="1"/>
    <col min="9" max="9" width="11.28515625" bestFit="1" customWidth="1"/>
    <col min="10" max="10" width="11.28515625" customWidth="1"/>
    <col min="11" max="11" width="18.5703125" customWidth="1"/>
    <col min="12" max="12" width="15" bestFit="1" customWidth="1"/>
  </cols>
  <sheetData>
    <row r="1" spans="1:12" x14ac:dyDescent="0.25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s="5" customFormat="1" x14ac:dyDescent="0.25">
      <c r="A2" s="4" t="s">
        <v>1</v>
      </c>
      <c r="B2" s="4" t="s">
        <v>2</v>
      </c>
      <c r="C2" s="4" t="s">
        <v>3</v>
      </c>
      <c r="D2" s="4" t="s">
        <v>11</v>
      </c>
      <c r="E2" s="4" t="s">
        <v>10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0</v>
      </c>
      <c r="L2"/>
    </row>
    <row r="3" spans="1:12" x14ac:dyDescent="0.25">
      <c r="A3" s="10">
        <v>1</v>
      </c>
      <c r="B3" s="10" t="s">
        <v>124</v>
      </c>
      <c r="C3" s="10" t="s">
        <v>125</v>
      </c>
      <c r="D3" s="2" t="s">
        <v>126</v>
      </c>
      <c r="E3" s="11">
        <v>1</v>
      </c>
      <c r="F3" s="2" t="s">
        <v>127</v>
      </c>
      <c r="G3" s="11">
        <v>2022</v>
      </c>
      <c r="H3" s="11" t="s">
        <v>123</v>
      </c>
      <c r="I3" s="12" t="s">
        <v>128</v>
      </c>
      <c r="J3" s="18">
        <v>382.09786000000003</v>
      </c>
      <c r="K3" s="2" t="s">
        <v>129</v>
      </c>
    </row>
    <row r="4" spans="1:12" x14ac:dyDescent="0.25">
      <c r="A4" s="10">
        <v>2</v>
      </c>
      <c r="B4" s="10" t="s">
        <v>130</v>
      </c>
      <c r="C4" s="10" t="s">
        <v>131</v>
      </c>
      <c r="D4" s="2" t="s">
        <v>126</v>
      </c>
      <c r="E4" s="11">
        <v>1</v>
      </c>
      <c r="F4" s="2" t="s">
        <v>127</v>
      </c>
      <c r="G4" s="11">
        <v>2022</v>
      </c>
      <c r="H4" s="11" t="s">
        <v>123</v>
      </c>
      <c r="I4" s="12" t="s">
        <v>132</v>
      </c>
      <c r="J4" s="18">
        <v>382.09786000000003</v>
      </c>
      <c r="K4" s="2" t="s">
        <v>129</v>
      </c>
    </row>
    <row r="5" spans="1:12" x14ac:dyDescent="0.25">
      <c r="A5" s="10">
        <v>3</v>
      </c>
      <c r="B5" s="10" t="s">
        <v>133</v>
      </c>
      <c r="C5" s="10" t="s">
        <v>134</v>
      </c>
      <c r="D5" s="2" t="s">
        <v>126</v>
      </c>
      <c r="E5" s="11">
        <v>1</v>
      </c>
      <c r="F5" s="2" t="s">
        <v>127</v>
      </c>
      <c r="G5" s="11">
        <v>2022</v>
      </c>
      <c r="H5" s="11" t="s">
        <v>123</v>
      </c>
      <c r="I5" s="12" t="s">
        <v>135</v>
      </c>
      <c r="J5" s="18">
        <v>382.09786000000003</v>
      </c>
      <c r="K5" s="2" t="s">
        <v>129</v>
      </c>
    </row>
    <row r="6" spans="1:12" x14ac:dyDescent="0.25">
      <c r="A6" s="10">
        <v>4</v>
      </c>
      <c r="B6" s="10" t="s">
        <v>136</v>
      </c>
      <c r="C6" s="10" t="s">
        <v>137</v>
      </c>
      <c r="D6" s="2" t="s">
        <v>126</v>
      </c>
      <c r="E6" s="11">
        <v>3</v>
      </c>
      <c r="F6" s="2" t="s">
        <v>127</v>
      </c>
      <c r="G6" s="11">
        <v>2022</v>
      </c>
      <c r="H6" s="11" t="s">
        <v>123</v>
      </c>
      <c r="I6" s="12" t="s">
        <v>138</v>
      </c>
      <c r="J6" s="18">
        <v>382.09786000000003</v>
      </c>
      <c r="K6" s="2" t="s">
        <v>129</v>
      </c>
    </row>
    <row r="7" spans="1:12" x14ac:dyDescent="0.25">
      <c r="A7" s="10">
        <v>5</v>
      </c>
      <c r="B7" s="10" t="s">
        <v>139</v>
      </c>
      <c r="C7" s="10" t="s">
        <v>140</v>
      </c>
      <c r="D7" s="2" t="s">
        <v>126</v>
      </c>
      <c r="E7" s="11">
        <v>3</v>
      </c>
      <c r="F7" s="2" t="s">
        <v>127</v>
      </c>
      <c r="G7" s="11">
        <v>2022</v>
      </c>
      <c r="H7" s="11" t="s">
        <v>123</v>
      </c>
      <c r="I7" s="12" t="s">
        <v>141</v>
      </c>
      <c r="J7" s="18">
        <v>382.09786000000003</v>
      </c>
      <c r="K7" s="2" t="s">
        <v>129</v>
      </c>
    </row>
    <row r="8" spans="1:12" x14ac:dyDescent="0.25">
      <c r="A8" s="10">
        <v>6</v>
      </c>
      <c r="B8" s="10" t="s">
        <v>142</v>
      </c>
      <c r="C8" s="10" t="s">
        <v>143</v>
      </c>
      <c r="D8" s="2" t="s">
        <v>126</v>
      </c>
      <c r="E8" s="11">
        <v>3</v>
      </c>
      <c r="F8" s="2" t="s">
        <v>127</v>
      </c>
      <c r="G8" s="11">
        <v>2022</v>
      </c>
      <c r="H8" s="11" t="s">
        <v>123</v>
      </c>
      <c r="I8" s="12" t="s">
        <v>144</v>
      </c>
      <c r="J8" s="18">
        <v>382.09786000000003</v>
      </c>
      <c r="K8" s="2" t="s">
        <v>129</v>
      </c>
    </row>
    <row r="9" spans="1:12" x14ac:dyDescent="0.25">
      <c r="A9" s="10">
        <v>7</v>
      </c>
      <c r="B9" s="10" t="s">
        <v>145</v>
      </c>
      <c r="C9" s="10" t="s">
        <v>146</v>
      </c>
      <c r="D9" s="2" t="s">
        <v>126</v>
      </c>
      <c r="E9" s="11">
        <v>3</v>
      </c>
      <c r="F9" s="2" t="s">
        <v>127</v>
      </c>
      <c r="G9" s="11">
        <v>2022</v>
      </c>
      <c r="H9" s="11" t="s">
        <v>123</v>
      </c>
      <c r="I9" s="12" t="s">
        <v>147</v>
      </c>
      <c r="J9" s="18">
        <v>382.09786000000003</v>
      </c>
      <c r="K9" s="2" t="s">
        <v>129</v>
      </c>
    </row>
    <row r="10" spans="1:12" x14ac:dyDescent="0.25">
      <c r="A10" s="10">
        <v>8</v>
      </c>
      <c r="B10" s="10" t="s">
        <v>148</v>
      </c>
      <c r="C10" s="10" t="s">
        <v>149</v>
      </c>
      <c r="D10" s="2" t="s">
        <v>126</v>
      </c>
      <c r="E10" s="11">
        <v>3</v>
      </c>
      <c r="F10" s="2" t="s">
        <v>127</v>
      </c>
      <c r="G10" s="11">
        <v>2022</v>
      </c>
      <c r="H10" s="11" t="s">
        <v>123</v>
      </c>
      <c r="I10" s="12" t="s">
        <v>150</v>
      </c>
      <c r="J10" s="18">
        <v>382.09786000000003</v>
      </c>
      <c r="K10" s="2" t="s">
        <v>129</v>
      </c>
    </row>
    <row r="11" spans="1:12" x14ac:dyDescent="0.25">
      <c r="A11" s="10">
        <v>9</v>
      </c>
      <c r="B11" s="10" t="s">
        <v>151</v>
      </c>
      <c r="C11" s="10" t="s">
        <v>134</v>
      </c>
      <c r="D11" s="2" t="s">
        <v>126</v>
      </c>
      <c r="E11" s="11">
        <v>5</v>
      </c>
      <c r="F11" s="2" t="s">
        <v>127</v>
      </c>
      <c r="G11" s="11">
        <v>2021</v>
      </c>
      <c r="H11" s="11" t="s">
        <v>123</v>
      </c>
      <c r="I11" s="12" t="s">
        <v>152</v>
      </c>
      <c r="J11" s="13">
        <v>337.58510000000001</v>
      </c>
      <c r="K11" s="2" t="s">
        <v>129</v>
      </c>
    </row>
    <row r="12" spans="1:12" x14ac:dyDescent="0.25">
      <c r="A12" s="10">
        <v>10</v>
      </c>
      <c r="B12" s="10" t="s">
        <v>153</v>
      </c>
      <c r="C12" s="10" t="s">
        <v>154</v>
      </c>
      <c r="D12" s="2" t="s">
        <v>126</v>
      </c>
      <c r="E12" s="11">
        <v>5</v>
      </c>
      <c r="F12" s="2" t="s">
        <v>127</v>
      </c>
      <c r="G12" s="11">
        <v>2021</v>
      </c>
      <c r="H12" s="11" t="s">
        <v>123</v>
      </c>
      <c r="I12" s="12" t="s">
        <v>155</v>
      </c>
      <c r="J12" s="13">
        <v>337.58510000000001</v>
      </c>
      <c r="K12" s="2" t="s">
        <v>129</v>
      </c>
    </row>
    <row r="13" spans="1:12" x14ac:dyDescent="0.25">
      <c r="A13" s="10">
        <v>11</v>
      </c>
      <c r="B13" s="10" t="s">
        <v>156</v>
      </c>
      <c r="C13" s="10" t="s">
        <v>157</v>
      </c>
      <c r="D13" s="2" t="s">
        <v>126</v>
      </c>
      <c r="E13" s="11">
        <v>5</v>
      </c>
      <c r="F13" s="2" t="s">
        <v>127</v>
      </c>
      <c r="G13" s="11">
        <v>2021</v>
      </c>
      <c r="H13" s="11" t="s">
        <v>123</v>
      </c>
      <c r="I13" s="12" t="s">
        <v>158</v>
      </c>
      <c r="J13" s="13">
        <v>337.58510000000001</v>
      </c>
      <c r="K13" s="2" t="s">
        <v>129</v>
      </c>
    </row>
    <row r="14" spans="1:12" x14ac:dyDescent="0.25">
      <c r="A14" s="10">
        <v>12</v>
      </c>
      <c r="B14" s="10" t="s">
        <v>159</v>
      </c>
      <c r="C14" s="10" t="s">
        <v>160</v>
      </c>
      <c r="D14" s="2" t="s">
        <v>126</v>
      </c>
      <c r="E14" s="11">
        <v>7</v>
      </c>
      <c r="F14" s="2" t="s">
        <v>127</v>
      </c>
      <c r="G14" s="11">
        <v>2020</v>
      </c>
      <c r="H14" s="11" t="s">
        <v>123</v>
      </c>
      <c r="I14" s="12" t="s">
        <v>161</v>
      </c>
      <c r="J14" s="13">
        <v>394.33228000000003</v>
      </c>
      <c r="K14" s="2" t="s">
        <v>129</v>
      </c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20"/>
  <sheetViews>
    <sheetView tabSelected="1" workbookViewId="0">
      <selection activeCell="A15" sqref="A15"/>
    </sheetView>
  </sheetViews>
  <sheetFormatPr defaultRowHeight="15" x14ac:dyDescent="0.25"/>
  <cols>
    <col min="2" max="2" width="13.7109375" customWidth="1"/>
    <col min="3" max="3" width="17.7109375" customWidth="1"/>
    <col min="4" max="4" width="24.7109375" customWidth="1"/>
    <col min="5" max="5" width="16.5703125" customWidth="1"/>
    <col min="6" max="6" width="13.28515625" customWidth="1"/>
    <col min="7" max="7" width="17.42578125" customWidth="1"/>
    <col min="8" max="8" width="23.28515625" customWidth="1"/>
    <col min="9" max="9" width="15.85546875" customWidth="1"/>
    <col min="10" max="10" width="14.7109375" customWidth="1"/>
    <col min="11" max="11" width="15.28515625" customWidth="1"/>
    <col min="12" max="12" width="67.140625" customWidth="1"/>
  </cols>
  <sheetData>
    <row r="1" spans="1:12" x14ac:dyDescent="0.25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7" customFormat="1" x14ac:dyDescent="0.25">
      <c r="A2" s="6" t="s">
        <v>1</v>
      </c>
      <c r="B2" s="6" t="s">
        <v>2</v>
      </c>
      <c r="C2" s="6" t="s">
        <v>3</v>
      </c>
      <c r="D2" s="6" t="s">
        <v>11</v>
      </c>
      <c r="E2" s="6" t="s">
        <v>10</v>
      </c>
      <c r="F2" s="6" t="s">
        <v>16</v>
      </c>
      <c r="G2" s="6" t="s">
        <v>19</v>
      </c>
      <c r="H2" s="6" t="s">
        <v>18</v>
      </c>
      <c r="I2" s="6" t="s">
        <v>12</v>
      </c>
      <c r="J2" s="6" t="s">
        <v>9</v>
      </c>
      <c r="K2" s="6" t="s">
        <v>0</v>
      </c>
      <c r="L2" s="6" t="s">
        <v>169</v>
      </c>
    </row>
    <row r="3" spans="1:12" x14ac:dyDescent="0.25">
      <c r="A3" s="2">
        <v>1</v>
      </c>
      <c r="B3" s="14" t="s">
        <v>80</v>
      </c>
      <c r="C3" s="14" t="s">
        <v>81</v>
      </c>
      <c r="D3" s="2" t="s">
        <v>54</v>
      </c>
      <c r="E3" s="15">
        <v>3</v>
      </c>
      <c r="F3" s="15">
        <v>96.03</v>
      </c>
      <c r="G3" s="16" t="s">
        <v>110</v>
      </c>
      <c r="H3" s="13">
        <f t="shared" ref="H3:H14" si="0">F3*0.6+G3*0.4</f>
        <v>15696255.618000001</v>
      </c>
      <c r="I3" s="2" t="s">
        <v>123</v>
      </c>
      <c r="J3" s="2">
        <v>2022</v>
      </c>
      <c r="K3" s="2" t="s">
        <v>162</v>
      </c>
      <c r="L3" s="2"/>
    </row>
    <row r="4" spans="1:12" x14ac:dyDescent="0.25">
      <c r="A4" s="2">
        <v>2</v>
      </c>
      <c r="B4" s="14" t="s">
        <v>88</v>
      </c>
      <c r="C4" s="14" t="s">
        <v>89</v>
      </c>
      <c r="D4" s="2" t="s">
        <v>54</v>
      </c>
      <c r="E4" s="15">
        <v>3</v>
      </c>
      <c r="F4" s="15">
        <v>96.73</v>
      </c>
      <c r="G4" s="16" t="s">
        <v>114</v>
      </c>
      <c r="H4" s="13">
        <f t="shared" si="0"/>
        <v>15152377.638000002</v>
      </c>
      <c r="I4" s="2" t="s">
        <v>123</v>
      </c>
      <c r="J4" s="2">
        <v>2022</v>
      </c>
      <c r="K4" s="2" t="s">
        <v>162</v>
      </c>
      <c r="L4" s="2"/>
    </row>
    <row r="5" spans="1:12" x14ac:dyDescent="0.25">
      <c r="A5" s="2">
        <v>3</v>
      </c>
      <c r="B5" s="14" t="s">
        <v>70</v>
      </c>
      <c r="C5" s="14" t="s">
        <v>71</v>
      </c>
      <c r="D5" s="2" t="s">
        <v>54</v>
      </c>
      <c r="E5" s="15">
        <v>3</v>
      </c>
      <c r="F5" s="15">
        <v>82.73</v>
      </c>
      <c r="G5" s="16" t="s">
        <v>106</v>
      </c>
      <c r="H5" s="13">
        <f t="shared" si="0"/>
        <v>15095122.438000001</v>
      </c>
      <c r="I5" s="2" t="s">
        <v>123</v>
      </c>
      <c r="J5" s="2">
        <v>2022</v>
      </c>
      <c r="K5" s="13" t="s">
        <v>163</v>
      </c>
      <c r="L5" s="2"/>
    </row>
    <row r="6" spans="1:12" x14ac:dyDescent="0.25">
      <c r="A6" s="13">
        <v>4</v>
      </c>
      <c r="B6" s="14" t="s">
        <v>86</v>
      </c>
      <c r="C6" s="14" t="s">
        <v>87</v>
      </c>
      <c r="D6" s="2" t="s">
        <v>54</v>
      </c>
      <c r="E6" s="15">
        <v>3</v>
      </c>
      <c r="F6" s="15">
        <v>85.06</v>
      </c>
      <c r="G6" s="16" t="s">
        <v>113</v>
      </c>
      <c r="H6" s="13">
        <f t="shared" si="0"/>
        <v>1484340.2360000003</v>
      </c>
      <c r="I6" s="2" t="s">
        <v>123</v>
      </c>
      <c r="J6" s="2">
        <v>2022</v>
      </c>
      <c r="K6" s="13" t="s">
        <v>163</v>
      </c>
      <c r="L6" s="2"/>
    </row>
    <row r="7" spans="1:12" s="23" customFormat="1" x14ac:dyDescent="0.25">
      <c r="A7" s="19">
        <v>5</v>
      </c>
      <c r="B7" s="20" t="s">
        <v>72</v>
      </c>
      <c r="C7" s="20" t="s">
        <v>73</v>
      </c>
      <c r="D7" s="19" t="s">
        <v>54</v>
      </c>
      <c r="E7" s="21">
        <v>3</v>
      </c>
      <c r="F7" s="21">
        <v>80.400000000000006</v>
      </c>
      <c r="G7" s="22" t="s">
        <v>107</v>
      </c>
      <c r="H7" s="19">
        <f t="shared" si="0"/>
        <v>198.24</v>
      </c>
      <c r="I7" s="19" t="s">
        <v>123</v>
      </c>
      <c r="J7" s="19">
        <v>2022</v>
      </c>
      <c r="K7" s="19" t="s">
        <v>163</v>
      </c>
      <c r="L7" s="2"/>
    </row>
    <row r="8" spans="1:12" x14ac:dyDescent="0.25">
      <c r="A8" s="2">
        <v>6</v>
      </c>
      <c r="B8" s="14" t="s">
        <v>90</v>
      </c>
      <c r="C8" s="14" t="s">
        <v>91</v>
      </c>
      <c r="D8" s="2" t="s">
        <v>54</v>
      </c>
      <c r="E8" s="15">
        <v>3</v>
      </c>
      <c r="F8" s="15">
        <v>95.33</v>
      </c>
      <c r="G8" s="16" t="s">
        <v>115</v>
      </c>
      <c r="H8" s="13">
        <f t="shared" si="0"/>
        <v>13475592.798000002</v>
      </c>
      <c r="I8" s="2" t="s">
        <v>123</v>
      </c>
      <c r="J8" s="2">
        <v>2022</v>
      </c>
      <c r="K8" s="13" t="s">
        <v>163</v>
      </c>
      <c r="L8" s="2"/>
    </row>
    <row r="9" spans="1:12" x14ac:dyDescent="0.25">
      <c r="A9" s="2">
        <v>7</v>
      </c>
      <c r="B9" s="14" t="s">
        <v>92</v>
      </c>
      <c r="C9" s="14" t="s">
        <v>93</v>
      </c>
      <c r="D9" s="2" t="s">
        <v>54</v>
      </c>
      <c r="E9" s="15">
        <v>3</v>
      </c>
      <c r="F9" s="15">
        <v>96.73</v>
      </c>
      <c r="G9" s="16" t="s">
        <v>116</v>
      </c>
      <c r="H9" s="13">
        <f t="shared" si="0"/>
        <v>12922844.838000001</v>
      </c>
      <c r="I9" s="2" t="s">
        <v>123</v>
      </c>
      <c r="J9" s="2">
        <v>2022</v>
      </c>
      <c r="K9" s="13" t="s">
        <v>163</v>
      </c>
      <c r="L9" s="2"/>
    </row>
    <row r="10" spans="1:12" x14ac:dyDescent="0.25">
      <c r="A10" s="13">
        <v>8</v>
      </c>
      <c r="B10" s="14" t="s">
        <v>76</v>
      </c>
      <c r="C10" s="14" t="s">
        <v>77</v>
      </c>
      <c r="D10" s="2" t="s">
        <v>54</v>
      </c>
      <c r="E10" s="15">
        <v>3</v>
      </c>
      <c r="F10" s="15">
        <v>87.4</v>
      </c>
      <c r="G10" s="16" t="s">
        <v>108</v>
      </c>
      <c r="H10" s="13">
        <f t="shared" si="0"/>
        <v>13355244.040000001</v>
      </c>
      <c r="I10" s="2" t="s">
        <v>123</v>
      </c>
      <c r="J10" s="2">
        <v>2022</v>
      </c>
      <c r="K10" s="13" t="s">
        <v>163</v>
      </c>
      <c r="L10" s="2"/>
    </row>
    <row r="11" spans="1:12" x14ac:dyDescent="0.25">
      <c r="A11" s="2">
        <v>9</v>
      </c>
      <c r="B11" s="14" t="s">
        <v>74</v>
      </c>
      <c r="C11" s="14" t="s">
        <v>75</v>
      </c>
      <c r="D11" s="2" t="s">
        <v>54</v>
      </c>
      <c r="E11" s="15">
        <v>3</v>
      </c>
      <c r="F11" s="15">
        <v>88.33</v>
      </c>
      <c r="G11" s="17" t="s">
        <v>164</v>
      </c>
      <c r="H11" s="13">
        <f t="shared" si="0"/>
        <v>13253551.398</v>
      </c>
      <c r="I11" s="2" t="s">
        <v>123</v>
      </c>
      <c r="J11" s="2">
        <v>2022</v>
      </c>
      <c r="K11" s="13" t="s">
        <v>163</v>
      </c>
      <c r="L11" s="2"/>
    </row>
    <row r="12" spans="1:12" x14ac:dyDescent="0.25">
      <c r="A12" s="2">
        <v>10</v>
      </c>
      <c r="B12" s="14" t="s">
        <v>78</v>
      </c>
      <c r="C12" s="14" t="s">
        <v>79</v>
      </c>
      <c r="D12" s="2" t="s">
        <v>54</v>
      </c>
      <c r="E12" s="15">
        <v>3</v>
      </c>
      <c r="F12" s="15">
        <v>85.76</v>
      </c>
      <c r="G12" s="17" t="s">
        <v>109</v>
      </c>
      <c r="H12" s="13">
        <f t="shared" si="0"/>
        <v>11846535.856000001</v>
      </c>
      <c r="I12" s="2" t="s">
        <v>123</v>
      </c>
      <c r="J12" s="2">
        <v>2022</v>
      </c>
      <c r="K12" s="13" t="s">
        <v>163</v>
      </c>
      <c r="L12" s="2"/>
    </row>
    <row r="13" spans="1:12" x14ac:dyDescent="0.25">
      <c r="A13" s="13">
        <v>11</v>
      </c>
      <c r="B13" s="14" t="s">
        <v>84</v>
      </c>
      <c r="C13" s="14" t="s">
        <v>85</v>
      </c>
      <c r="D13" s="2" t="s">
        <v>54</v>
      </c>
      <c r="E13" s="15">
        <v>3</v>
      </c>
      <c r="F13" s="15">
        <v>82.73</v>
      </c>
      <c r="G13" s="16" t="s">
        <v>112</v>
      </c>
      <c r="H13" s="13">
        <f t="shared" si="0"/>
        <v>1202050.838</v>
      </c>
      <c r="I13" s="2" t="s">
        <v>123</v>
      </c>
      <c r="J13" s="2">
        <v>2022</v>
      </c>
      <c r="K13" s="13" t="s">
        <v>163</v>
      </c>
      <c r="L13" s="2"/>
    </row>
    <row r="14" spans="1:12" x14ac:dyDescent="0.25">
      <c r="A14" s="2">
        <v>12</v>
      </c>
      <c r="B14" s="14" t="s">
        <v>82</v>
      </c>
      <c r="C14" s="14" t="s">
        <v>83</v>
      </c>
      <c r="D14" s="2" t="s">
        <v>54</v>
      </c>
      <c r="E14" s="15">
        <v>3</v>
      </c>
      <c r="F14" s="15">
        <v>73.400000000000006</v>
      </c>
      <c r="G14" s="16" t="s">
        <v>111</v>
      </c>
      <c r="H14" s="13">
        <f t="shared" si="0"/>
        <v>12043468.439999999</v>
      </c>
      <c r="I14" s="2" t="s">
        <v>123</v>
      </c>
      <c r="J14" s="2">
        <v>2022</v>
      </c>
      <c r="K14" s="13" t="s">
        <v>163</v>
      </c>
      <c r="L14" s="2"/>
    </row>
    <row r="15" spans="1:12" s="23" customFormat="1" ht="30" x14ac:dyDescent="0.25">
      <c r="A15" s="19">
        <v>13</v>
      </c>
      <c r="B15" s="20" t="s">
        <v>98</v>
      </c>
      <c r="C15" s="20" t="s">
        <v>99</v>
      </c>
      <c r="D15" s="19" t="s">
        <v>54</v>
      </c>
      <c r="E15" s="21">
        <v>3</v>
      </c>
      <c r="F15" s="21">
        <v>79</v>
      </c>
      <c r="G15" s="22" t="s">
        <v>119</v>
      </c>
      <c r="H15" s="13">
        <v>170.95376400000001</v>
      </c>
      <c r="I15" s="19" t="s">
        <v>123</v>
      </c>
      <c r="J15" s="19">
        <v>2021</v>
      </c>
      <c r="K15" s="19" t="s">
        <v>167</v>
      </c>
      <c r="L15" s="25" t="s">
        <v>168</v>
      </c>
    </row>
    <row r="16" spans="1:12" s="23" customFormat="1" ht="30" x14ac:dyDescent="0.25">
      <c r="A16" s="13">
        <v>14</v>
      </c>
      <c r="B16" s="13" t="s">
        <v>96</v>
      </c>
      <c r="C16" s="13" t="s">
        <v>97</v>
      </c>
      <c r="D16" s="13" t="s">
        <v>54</v>
      </c>
      <c r="E16" s="26">
        <v>3</v>
      </c>
      <c r="F16" s="26">
        <v>82.03</v>
      </c>
      <c r="G16" s="26" t="s">
        <v>118</v>
      </c>
      <c r="H16" s="13">
        <v>162.02799999999999</v>
      </c>
      <c r="I16" s="13" t="s">
        <v>123</v>
      </c>
      <c r="J16" s="13">
        <v>2021</v>
      </c>
      <c r="K16" s="13" t="s">
        <v>167</v>
      </c>
      <c r="L16" s="25" t="s">
        <v>168</v>
      </c>
    </row>
    <row r="17" spans="1:12" x14ac:dyDescent="0.25">
      <c r="A17" s="13">
        <v>15</v>
      </c>
      <c r="B17" s="14" t="s">
        <v>104</v>
      </c>
      <c r="C17" s="14" t="s">
        <v>105</v>
      </c>
      <c r="D17" s="2" t="s">
        <v>54</v>
      </c>
      <c r="E17" s="15">
        <v>5</v>
      </c>
      <c r="F17" s="15">
        <v>70.599999999999994</v>
      </c>
      <c r="G17" s="16" t="s">
        <v>122</v>
      </c>
      <c r="H17" s="2">
        <f t="shared" ref="H17:H20" si="1">F17*0.6+G17*0.4</f>
        <v>11692067.960000001</v>
      </c>
      <c r="I17" s="2" t="s">
        <v>123</v>
      </c>
      <c r="J17" s="2">
        <v>2021</v>
      </c>
      <c r="K17" s="2" t="s">
        <v>162</v>
      </c>
      <c r="L17" s="2"/>
    </row>
    <row r="18" spans="1:12" x14ac:dyDescent="0.25">
      <c r="A18" s="2">
        <v>16</v>
      </c>
      <c r="B18" s="14" t="s">
        <v>102</v>
      </c>
      <c r="C18" s="14" t="s">
        <v>103</v>
      </c>
      <c r="D18" s="2" t="s">
        <v>54</v>
      </c>
      <c r="E18" s="15">
        <v>5</v>
      </c>
      <c r="F18" s="15">
        <v>75.959999999999994</v>
      </c>
      <c r="G18" s="16" t="s">
        <v>121</v>
      </c>
      <c r="H18" s="2">
        <f t="shared" si="1"/>
        <v>155.976</v>
      </c>
      <c r="I18" s="2" t="s">
        <v>123</v>
      </c>
      <c r="J18" s="2">
        <v>2021</v>
      </c>
      <c r="K18" s="2" t="s">
        <v>162</v>
      </c>
      <c r="L18" s="2"/>
    </row>
    <row r="19" spans="1:12" s="23" customFormat="1" x14ac:dyDescent="0.25">
      <c r="A19" s="19">
        <v>17</v>
      </c>
      <c r="B19" s="20" t="s">
        <v>94</v>
      </c>
      <c r="C19" s="20" t="s">
        <v>95</v>
      </c>
      <c r="D19" s="19" t="s">
        <v>54</v>
      </c>
      <c r="E19" s="21">
        <v>5</v>
      </c>
      <c r="F19" s="21">
        <v>73.400000000000006</v>
      </c>
      <c r="G19" s="22" t="s">
        <v>117</v>
      </c>
      <c r="H19" s="19">
        <f t="shared" si="1"/>
        <v>152.44</v>
      </c>
      <c r="I19" s="19" t="s">
        <v>123</v>
      </c>
      <c r="J19" s="19">
        <v>2021</v>
      </c>
      <c r="K19" s="19" t="s">
        <v>163</v>
      </c>
      <c r="L19" s="2"/>
    </row>
    <row r="20" spans="1:12" x14ac:dyDescent="0.25">
      <c r="A20" s="13">
        <v>18</v>
      </c>
      <c r="B20" s="14" t="s">
        <v>100</v>
      </c>
      <c r="C20" s="14" t="s">
        <v>101</v>
      </c>
      <c r="D20" s="2" t="s">
        <v>54</v>
      </c>
      <c r="E20" s="15">
        <v>5</v>
      </c>
      <c r="F20" s="15">
        <v>74.099999999999994</v>
      </c>
      <c r="G20" s="16" t="s">
        <v>120</v>
      </c>
      <c r="H20" s="2">
        <f t="shared" si="1"/>
        <v>10645166.860000001</v>
      </c>
      <c r="I20" s="2" t="s">
        <v>123</v>
      </c>
      <c r="J20" s="2">
        <v>2021</v>
      </c>
      <c r="K20" s="13" t="s">
        <v>163</v>
      </c>
      <c r="L20" s="2"/>
    </row>
  </sheetData>
  <sortState ref="A3:L16">
    <sortCondition descending="1" ref="H3"/>
  </sortState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KURUMLAR ARASI YATAY GEÇİŞ</vt:lpstr>
      <vt:lpstr>EK MADDE 1</vt:lpstr>
      <vt:lpstr>YURT DIŞI YATAY GEÇİŞ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EGİTİM</dc:creator>
  <cp:lastModifiedBy>Asus</cp:lastModifiedBy>
  <dcterms:created xsi:type="dcterms:W3CDTF">2021-08-23T07:53:02Z</dcterms:created>
  <dcterms:modified xsi:type="dcterms:W3CDTF">2023-09-11T09:49:37Z</dcterms:modified>
</cp:coreProperties>
</file>