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0.3.231\ortak$\91-AMAÇ DIŞI\Kamu İç Kontrol Rehberi ve Riskler ve Hassas Görev\RİSKLER\BİRİMLERDEN GELEN RİSKLER\3- Eğitim Fakültesi\"/>
    </mc:Choice>
  </mc:AlternateContent>
  <bookViews>
    <workbookView xWindow="0" yWindow="0" windowWidth="21600" windowHeight="9330" tabRatio="947" firstSheet="16" activeTab="20"/>
  </bookViews>
  <sheets>
    <sheet name="Eğitim Fakültesi Konsolide Risk" sheetId="1" r:id="rId1"/>
    <sheet name="Eğitim Bilimleri Risk Oylama" sheetId="2" r:id="rId2"/>
    <sheet name="Eğitim Bilimleri Risk Kayıt" sheetId="3" r:id="rId3"/>
    <sheet name="Eğitim Bilimleri Konsolide Risk" sheetId="4" r:id="rId4"/>
    <sheet name="Güzel Sanatlar Risk Oylama" sheetId="5" r:id="rId5"/>
    <sheet name="Güzel Sanatlar Risk Kayıt" sheetId="6" r:id="rId6"/>
    <sheet name="Mat ve Fen Risk Oylama" sheetId="7" r:id="rId7"/>
    <sheet name="Mat ve Fen Risk Kayıt" sheetId="8" r:id="rId8"/>
    <sheet name="Mat ve Fen Konsolide Risk" sheetId="9" r:id="rId9"/>
    <sheet name="Özel Eğitim Risk Oylama" sheetId="10" r:id="rId10"/>
    <sheet name="Özel Eğitim Risk Kayıt" sheetId="11" r:id="rId11"/>
    <sheet name="Özel Eğitim Konsolide Risk" sheetId="12" r:id="rId12"/>
    <sheet name="Temel Eğitim Temel Eğitim" sheetId="14" r:id="rId13"/>
    <sheet name="Temel Eğitim Risk Kayıt" sheetId="15" r:id="rId14"/>
    <sheet name="Temel Eğitim Konsolide Risk" sheetId="16" r:id="rId15"/>
    <sheet name="Türkçe ve Sosyal Risk Oylama" sheetId="17" r:id="rId16"/>
    <sheet name="Türkçe ve Sosyal Risk Kayıt" sheetId="18" r:id="rId17"/>
    <sheet name="Türkçe ve Sosyal Konsolide Risk" sheetId="19" r:id="rId18"/>
    <sheet name="Yabancı Diller Eğitimi Risk Oyl" sheetId="20" r:id="rId19"/>
    <sheet name="Yabancı Diller Eğ. Risk Kayıt" sheetId="21" r:id="rId20"/>
    <sheet name="Yab. Dil. Eğ. Konsolide Risk" sheetId="22"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4" i="17" l="1" a="1"/>
  <c r="AJ24" i="17" s="1"/>
  <c r="AJ23" i="17" a="1"/>
  <c r="AJ23" i="17" s="1"/>
  <c r="AJ22" i="17" a="1"/>
  <c r="AJ22" i="17" s="1"/>
  <c r="AI22" i="17"/>
  <c r="T22" i="17"/>
  <c r="AJ21" i="17" a="1"/>
  <c r="AJ21" i="17" s="1"/>
  <c r="AI21" i="17"/>
  <c r="T21" i="17"/>
  <c r="AJ20" i="17" a="1"/>
  <c r="AJ20" i="17" s="1"/>
  <c r="AI20" i="17"/>
  <c r="T20" i="17"/>
  <c r="AJ19" i="17" a="1"/>
  <c r="AJ19" i="17" s="1"/>
  <c r="AI19" i="17"/>
  <c r="T19" i="17"/>
  <c r="AJ18" i="17" a="1"/>
  <c r="AJ18" i="17" s="1"/>
  <c r="AI18" i="17"/>
  <c r="T18" i="17"/>
  <c r="AJ17" i="17" a="1"/>
  <c r="AJ17" i="17" s="1"/>
  <c r="AI17" i="17"/>
  <c r="T17" i="17"/>
  <c r="AJ16" i="17" a="1"/>
  <c r="AJ16" i="17" s="1"/>
  <c r="T16" i="17"/>
  <c r="AI15" i="17"/>
  <c r="T15" i="17"/>
  <c r="AJ15" i="17" s="1" a="1"/>
  <c r="AJ15" i="17" s="1"/>
  <c r="AI14" i="17"/>
  <c r="T14" i="17"/>
  <c r="AJ14" i="17" s="1" a="1"/>
  <c r="AJ14" i="17" s="1"/>
  <c r="AJ13" i="17" a="1"/>
  <c r="AJ13" i="17" s="1"/>
  <c r="AI12" i="17"/>
  <c r="T12" i="17"/>
  <c r="AJ12" i="17" s="1" a="1"/>
  <c r="AJ12" i="17" s="1"/>
  <c r="AI11" i="17"/>
  <c r="T11" i="17"/>
  <c r="AJ11" i="17" s="1" a="1"/>
  <c r="AJ11" i="17" s="1"/>
  <c r="AI10" i="17"/>
  <c r="T10" i="17"/>
  <c r="AJ10" i="17" s="1" a="1"/>
  <c r="AJ10" i="17" s="1"/>
  <c r="AI9" i="17"/>
  <c r="T9" i="17"/>
  <c r="AJ9" i="17" s="1" a="1"/>
  <c r="AJ9" i="17" s="1"/>
  <c r="AI8" i="17"/>
  <c r="T8" i="17"/>
  <c r="AJ8" i="17" s="1" a="1"/>
  <c r="AJ8" i="17" s="1"/>
  <c r="AI7" i="17"/>
  <c r="T7" i="17"/>
  <c r="AJ7" i="17" s="1" a="1"/>
  <c r="AJ7" i="17" s="1"/>
  <c r="AI6" i="17"/>
  <c r="T6" i="17"/>
  <c r="AJ6" i="17" s="1" a="1"/>
  <c r="AJ6" i="17" s="1"/>
  <c r="AI4" i="17"/>
  <c r="T4" i="17"/>
  <c r="AJ4" i="17" s="1" a="1"/>
  <c r="AJ4" i="17" s="1"/>
  <c r="M26" i="7" l="1"/>
  <c r="N26" i="7" s="1"/>
  <c r="I26" i="7"/>
  <c r="M24" i="7"/>
  <c r="I24" i="7"/>
  <c r="N24" i="7" s="1"/>
  <c r="M22" i="7"/>
  <c r="I22" i="7"/>
  <c r="N22" i="7" s="1"/>
  <c r="N20" i="7"/>
  <c r="M20" i="7"/>
  <c r="I20" i="7"/>
  <c r="M18" i="7"/>
  <c r="N18" i="7" s="1"/>
  <c r="I18" i="7"/>
  <c r="M16" i="7"/>
  <c r="I16" i="7"/>
  <c r="N16" i="7" s="1"/>
  <c r="M14" i="7"/>
  <c r="I14" i="7"/>
  <c r="N14" i="7" s="1"/>
  <c r="N12" i="7"/>
  <c r="M12" i="7"/>
  <c r="I12" i="7"/>
  <c r="M10" i="7"/>
  <c r="N10" i="7" s="1"/>
  <c r="I10" i="7"/>
  <c r="M8" i="7"/>
  <c r="I8" i="7"/>
  <c r="N8" i="7" s="1"/>
  <c r="M6" i="7"/>
  <c r="I6" i="7"/>
  <c r="N6" i="7" s="1"/>
  <c r="N4" i="7"/>
  <c r="M4" i="7"/>
  <c r="I4" i="7"/>
  <c r="M12" i="2" l="1"/>
  <c r="I12" i="2"/>
  <c r="M10" i="2"/>
  <c r="I10" i="2"/>
  <c r="N10" i="2" s="1"/>
  <c r="M8" i="2"/>
  <c r="I8" i="2"/>
  <c r="M6" i="2"/>
  <c r="N6" i="2" s="1"/>
  <c r="I6" i="2"/>
  <c r="M4" i="2"/>
  <c r="I4" i="2"/>
  <c r="N4" i="2" s="1"/>
  <c r="J30" i="1" l="1"/>
</calcChain>
</file>

<file path=xl/comments1.xml><?xml version="1.0" encoding="utf-8"?>
<comments xmlns="http://schemas.openxmlformats.org/spreadsheetml/2006/main">
  <authors>
    <author>tc={54286BCF-9D34-4F13-9240-96A4C57E3317}</author>
    <author>tc={4580816F-058E-462E-A040-D1DFE1F25B3F}</author>
  </authors>
  <commentList>
    <comment ref="N12" authorId="0" shapeId="0">
      <text>
        <r>
          <rPr>
            <sz val="11"/>
            <color theme="1"/>
            <rFont val="Calibri"/>
            <family val="2"/>
            <charset val="162"/>
            <scheme val="minor"/>
          </rPr>
          <t>[Yorum yazışması]
Excel sürümünüz bu yorum yazışmasını okumanıza izin veriyor, ancak dosya daha yeni bir Excel sürümünde açılırsa, yapılan düzenlemeler kaldırılır. Daha fazla bilgi: https://go.microsoft.com/fwlink/?linkid=870924.
Açıklama:
    Sebep: Döviz kurları ve üniversitemizin desteğinin yetersiz olması</t>
        </r>
      </text>
    </comment>
    <comment ref="AC12" authorId="1" shapeId="0">
      <text>
        <r>
          <rPr>
            <sz val="11"/>
            <color theme="1"/>
            <rFont val="Calibri"/>
            <family val="2"/>
            <charset val="162"/>
            <scheme val="minor"/>
          </rPr>
          <t>[Yorum yazışması]
Excel sürümünüz bu yorum yazışmasını okumanıza izin veriyor, ancak dosya daha yeni bir Excel sürümünde açılırsa, yapılan düzenlemeler kaldırılır. Daha fazla bilgi: https://go.microsoft.com/fwlink/?linkid=870924.
Açıklama:
    Sebep: Döviz kurları ve üniversitemizin desteğinin yetersiz olması</t>
        </r>
      </text>
    </comment>
  </commentList>
</comments>
</file>

<file path=xl/sharedStrings.xml><?xml version="1.0" encoding="utf-8"?>
<sst xmlns="http://schemas.openxmlformats.org/spreadsheetml/2006/main" count="2096" uniqueCount="509">
  <si>
    <t>KONSOLİDE RİSK RAPORU
(İdare/Birim/Alt Birim bazında tespit edilen risklerin bir üst yönetim kademesinde raporlanmasında kullanılır)</t>
  </si>
  <si>
    <t>Sıra</t>
  </si>
  <si>
    <t>Referans No</t>
  </si>
  <si>
    <t>Stratejik Hedef</t>
  </si>
  <si>
    <t>Birim/Alt Birim Hedefi</t>
  </si>
  <si>
    <t>Tespit Edilen Risk</t>
  </si>
  <si>
    <t>Durum</t>
  </si>
  <si>
    <t>Riskin Sahibi</t>
  </si>
  <si>
    <t>Açıklamalar</t>
  </si>
  <si>
    <t>Mevcut Risk Puanı ve Rengi</t>
  </si>
  <si>
    <t>Tarih: 25/11/2021</t>
  </si>
  <si>
    <t>Önceki Risk Puanı ve Rengi</t>
  </si>
  <si>
    <t>i</t>
  </si>
  <si>
    <t>EBB St. Plan Amaç 1</t>
  </si>
  <si>
    <t>H.1.1 H.1.3. H.1.4.</t>
  </si>
  <si>
    <t>H.1.1. Eğitim-öğretimin fiziksel ve akademik altyapısını iyileştirilmek. H1.3. Fakültemize gelen öğrencilerinin niteliklerini iyileştirmek. H.1.4. Öğrencilere yönelik rehberlik ve danışmanlık hizmetlerini geliştirmek.</t>
  </si>
  <si>
    <t>Kalabalık sınıflar nedeniyle salgın hastalığın üniversitemize yayılması</t>
  </si>
  <si>
    <t>EBB</t>
  </si>
  <si>
    <t>2.12.2022 tarihinde gözden geçirilmelidir.</t>
  </si>
  <si>
    <t>Uzaktan eğitimin yeterince etkili ve verimli yapılamaması.
Fakültemizdeki fiziki ortam ve olanakların yeterli nicelikte ve nitelikte olmaması
Fakültemizdeki fiziki mekanların yeterliliğinin sorgulanması
Öğrencilerimizin niteliklerinin sorgulanması
Öğrencilerimizin uyum sorunları yaşamaları (okul, çevre vs).</t>
  </si>
  <si>
    <t>H.1.1</t>
  </si>
  <si>
    <t>H.1.1. Eğitim-öğretimin fiziksel ve akademik altyapısını iyileştirilmek.</t>
  </si>
  <si>
    <t xml:space="preserve">Akademik personel ihityacının yeterli düzeyde karşılanamaması. </t>
  </si>
  <si>
    <t>Öğretim üyesi başına düşen ders saati ve öğrenci sayısındaki fazlalık.</t>
  </si>
  <si>
    <t>EBB St. Plan Amaç 2</t>
  </si>
  <si>
    <t>H.2.1.
H.2.2.
H.2.3.</t>
  </si>
  <si>
    <t>H.2.1.Üniversitemizde gerçekleştirilen bilimsel araştırma ve projelerin sayısını arttırmak.                                             H2.2. Üniversitemiz araştırmacılarının ulusal ve uluslararası bilimsel etkinliklere katılımını arttırmak.
H.2.3. Ulusal ve uluslararası düzeyde yayın sayısı ile niteliğini arttırmak.</t>
  </si>
  <si>
    <t>Öğretim elemanları ile öğrencilerin projeye dayalı öğrenmenin yararlarından yeterince yararlanamama</t>
  </si>
  <si>
    <t>Yeni fikirler üretme, fikir alışverişinde bulunma, takım çalışması, bir işi başarma duygusunu yaşama gibi birtakım olası faydalardan yararlanamama. Teorik bilgilerin uygulamaya dönüştürülememesi.
Öğretim elemanlarının niteliğini arttıramama.
Ulusal ve uluslararası düzeyde yayın sayısının yetersiz olması.
Akademik terfide birtakım sorunların yaşan</t>
  </si>
  <si>
    <t>H.2.3.</t>
  </si>
  <si>
    <t>H.2.3. Ulusal ve uluslararası düzeyde yayın sayısı ile niteliğini arttırmak.</t>
  </si>
  <si>
    <t>Öğretim elemanlarının yeterli zamana sahip olmaması.</t>
  </si>
  <si>
    <t xml:space="preserve">Öğretim elemanları ders görevleri ve idari görevler nedeniyle yeterli zamana sahip değildir. </t>
  </si>
  <si>
    <t>EBB St. Plan Amaç 3</t>
  </si>
  <si>
    <t>H.3.1.
H.3.2.</t>
  </si>
  <si>
    <t xml:space="preserve">H.3.1. Girişimcilikle ilgili eğitim-öğretim faaliyetlerinin geliştirilmesi. H.3.2. Öğrencilerin kişisel ve sosyal gelişimini sağlayacak etkinliklerin artırılması.        </t>
  </si>
  <si>
    <t>Öğrencilerimizin girişimcilik yönünün yeterince geliştirilememesi.</t>
  </si>
  <si>
    <t>Öğrencilerimizin kişisel ve sosyal yönlerinin yeterince geliştirilememesi.
Öğrencilerimizin kendilerini yeterince ifade edememeleri.
Öğrencilerimizin yeterince toplumsallaşamamaları.</t>
  </si>
  <si>
    <t>İdare/Birim/Alt Birim: Bartın Üniversitesi Eğitim Fakültesi</t>
  </si>
  <si>
    <t>Matematik ve Fen Amaç 1 ve Amaç 2</t>
  </si>
  <si>
    <t>H 1.1
H 1.4
H 2.4</t>
  </si>
  <si>
    <t>Hedef 1.1 Eğitim-öğretimin fiziksel ve akademik altyapısı iyileştirilecektir.
Hedef 1.4 Öğrencilere yönelik rehberlik ve danışmanlık hizmetleri geliştirilecektir.
Hedef 2.4 Lisansüstü eğitim programlarının niteliği ve niceliği arttırılacaktır.</t>
  </si>
  <si>
    <t xml:space="preserve">Akademik personel ihtiyacının karşılanamaması </t>
  </si>
  <si>
    <t>Matematik ve Fen Bilimleri Eğitimi Bölümü</t>
  </si>
  <si>
    <t xml:space="preserve">02.12.2022 gözden geçirme tarihi
</t>
  </si>
  <si>
    <t>Matematik ve Fen Amaç 1</t>
  </si>
  <si>
    <t>H 1.2</t>
  </si>
  <si>
    <t>Hedef 1.2 Eğitim-Öğretim programları iyileştirilecektir.</t>
  </si>
  <si>
    <t>Programlar arası uyuşmazlıklar nedeniyle yaşanan zorluklar</t>
  </si>
  <si>
    <t>Matematik ve Fen Amaç 2</t>
  </si>
  <si>
    <t>H 2.5</t>
  </si>
  <si>
    <t>Hedef 2.5 Ulusal ve uluslararası düzeyde yayın sayısı ve niteliği arttırılacaktır.</t>
  </si>
  <si>
    <t>Öğretim elemanlarının yeterli zamana sahip olmaması</t>
  </si>
  <si>
    <t>H 1.1</t>
  </si>
  <si>
    <t>Hedef 1.1 Eğitim-öğretimin fiziksel ve akademik altyapısı iyileştirilecektir.</t>
  </si>
  <si>
    <t>Fiziki alt yapı ve donanım ihtiyacının karşılanamaması.</t>
  </si>
  <si>
    <t>H 2.2</t>
  </si>
  <si>
    <t xml:space="preserve">Hedef 2.2 Üniversitemizde gerçekleştirilen bilimsel araştırma projelerinin sayısı arttırılacaktır. </t>
  </si>
  <si>
    <t>Proje hazırlık ve uygulama sürecinde karşılaşılan prosedürlerin iş yükünü arttırması.</t>
  </si>
  <si>
    <t>H 2.1</t>
  </si>
  <si>
    <t>Hedef 2.1 Araştırma altyapısı iyileştirilecektir.</t>
  </si>
  <si>
    <t>Bütçe kısıtları nedeniyle gerekli araştırma altyapı olanaklarının yetersiz olması.</t>
  </si>
  <si>
    <t>H 1.3</t>
  </si>
  <si>
    <t xml:space="preserve">Hedef 1.3 Üniversitemize gelen Lisans/Önlisans öğrencilerinin nitelikleri iyileştirilecektir. </t>
  </si>
  <si>
    <t xml:space="preserve">Bölüme (özellikle Fen Bilgisi Öğretmenliği Programı'na) öğrenci talebinin az olması, programlarda boş kontenjan kalabilmesi. </t>
  </si>
  <si>
    <t>H 2.3</t>
  </si>
  <si>
    <t>Hedef 2.3 Üniversitemiz araştırmacılarının ulusal ve uluslararası bilimsel etkinliklere katılımını sağlamak.</t>
  </si>
  <si>
    <t xml:space="preserve"> TÜBİTAK ve diğer kamu kurumlarının bilim insanı destekleme programlarına getirilen kontenjan ve bütçe kısıtlaması.</t>
  </si>
  <si>
    <t>Matematik ve Fen Amaç 3</t>
  </si>
  <si>
    <t>H 3.1
H 3.2</t>
  </si>
  <si>
    <t>Hedef 3.1 Girişimcilikle ilgili eğitim-öğretim faaliyetlerini geliştirmek
Hedef 3.2 Girişimcilikle ilgili araştırma, uygulama ve proje sayısını arttırmak</t>
  </si>
  <si>
    <t>Öğrencilerde girişimcilik konusundaki özgüven eksikliği.</t>
  </si>
  <si>
    <t>H 3.4</t>
  </si>
  <si>
    <t>Hedef 3.4 Öğrencilerin kişisel ve sosyal gelişimini sağlayacak etkinlikler arttırılacaktır.</t>
  </si>
  <si>
    <t>Fiziki ve sosyal imkânların yetersiz olması.</t>
  </si>
  <si>
    <t>Matematik ve Fen Amaç 5</t>
  </si>
  <si>
    <t>H 5.1</t>
  </si>
  <si>
    <t>Hedef 5.1 Üniversitemiz mezunları ile ilişkiler geliştirilecektir.</t>
  </si>
  <si>
    <t>Mezun öğrencilerin iletişimi sürdürmeye yönelik faaliyetlere yeterince ilgi göstermemesi.</t>
  </si>
  <si>
    <t>H 5.3</t>
  </si>
  <si>
    <t>Hedef 5.3 Paydaşların karar alma süreçlerine etkin katılımı sağlanacaktır.</t>
  </si>
  <si>
    <t>Katılımcılık bilincinin yetersiz olması.</t>
  </si>
  <si>
    <t>Mat. ve Fen Bil. Eğt. Böl.</t>
  </si>
  <si>
    <t>OZE-1</t>
  </si>
  <si>
    <t xml:space="preserve">Bilimsel Araştırma ve Yayın Faaliyetlerini Nitelik ve Nicelik Yönünden
Geliştirmek								</t>
  </si>
  <si>
    <t xml:space="preserve">Üniversitemizde gerçekleştirilen bilimsel araştırma projelerinin sayısının artırılması								</t>
  </si>
  <si>
    <t>Bölüm öğretim elemanlarının 
hazırlamış olduğu bilimsel araştırma projelerinin kabul edilmemesi</t>
  </si>
  <si>
    <t>Özel Eğitim Bölümü</t>
  </si>
  <si>
    <t>02/12/2022 
gözden geçirme tarihi</t>
  </si>
  <si>
    <t>X</t>
  </si>
  <si>
    <t>OZE-2</t>
  </si>
  <si>
    <t xml:space="preserve">Üniversitemiz araştırmacılarının ulusal ve uluslararası etkinliklere katılımının sağlanması	</t>
  </si>
  <si>
    <t>Bölüm öğretim elemanlarının ulusal ve uluslararası etkinliklere katılmada isteksiz olması</t>
  </si>
  <si>
    <t>OZE-3</t>
  </si>
  <si>
    <t xml:space="preserve">Bölgesel Kalkınmaya Yönelik Sosyal, Kültürel ve Bilimsel Faaliyetleri Artırmak							</t>
  </si>
  <si>
    <t>Üniversitenin sosyal ve kültürel faaliyetleri artırılması</t>
  </si>
  <si>
    <t>Salgın nedeneiyle sosyal ve kültürel faaliyetlerin düzenlenemesi</t>
  </si>
  <si>
    <t>OZE-4</t>
  </si>
  <si>
    <t>Bölgenin kalkınmasına ve gelişmesine yönelik faaliyetler artırılması</t>
  </si>
  <si>
    <t>Dış paydaşlarla gerekli etkileşim kurulamaması</t>
  </si>
  <si>
    <t>OZE-5</t>
  </si>
  <si>
    <t>Katılımcı Yönetim ve Organizasyon Yapısı ile Kurum Kültürünü
Geliştirmek</t>
  </si>
  <si>
    <t>Paydaşların karar alma süreçlerine etkin katılımı sağlanması</t>
  </si>
  <si>
    <t>Paydaşların süreçlere aktif katılım göstermemesi</t>
  </si>
  <si>
    <t>YDB/1</t>
  </si>
  <si>
    <t>1.1.</t>
  </si>
  <si>
    <t>Bölüm Başkanlığı</t>
  </si>
  <si>
    <t>Fakülte bünyesindeki derslik sayıları ve dağımı takip edilmektedir.</t>
  </si>
  <si>
    <t>YDB/2</t>
  </si>
  <si>
    <t>1.2.</t>
  </si>
  <si>
    <t>Ders araç gereçlerinin yetersiz olması</t>
  </si>
  <si>
    <t>Mevcut ses ve görüntü sistemleri ve kullanım imkanları incelenmektedir.</t>
  </si>
  <si>
    <t>YDB/3</t>
  </si>
  <si>
    <t>1.3.</t>
  </si>
  <si>
    <t>Öğretim üyeleri odaları ve koridorların temizliği ve temizlik sıklığı izlenmektedir.</t>
  </si>
  <si>
    <t>YDB/4</t>
  </si>
  <si>
    <t>1.4.</t>
  </si>
  <si>
    <t>Yeterince uygulama eğitimi
yaptırılamaması nedeniyle kalitede
düşmeler</t>
  </si>
  <si>
    <t xml:space="preserve">Bütçe imkanları ve fiziki alan
yetersizliği tespit edilmiştir.
</t>
  </si>
  <si>
    <t>YDB/5</t>
  </si>
  <si>
    <t>1.5.</t>
  </si>
  <si>
    <t>Mesleki hayatında
Özgüvenden yoksun öğrencilerin
mezun olması</t>
  </si>
  <si>
    <t xml:space="preserve">Kişisel, Sosyal ve
Kültürel faaliyetin yapılamaması ve kampüs içerisinde imkanların kısıtlı olması.
</t>
  </si>
  <si>
    <t>Resim-iş eğitimi lisans programına 
2022 yılında 10 öğrenciden az kayıtlanma</t>
  </si>
  <si>
    <t>Resim-İş Eğitimi ABD</t>
  </si>
  <si>
    <t>Güzel Sanatlar Eğitimi mezunu olmanın avantajları
 (Öğretmen ataması, özel kurumlarda  öğretmenlik, sanat eğitimciliği)lise öğrencilerine sunulur.</t>
  </si>
  <si>
    <t>3.2.
4.2.</t>
  </si>
  <si>
    <t>Uzaktan etkinliklerde verilen
 dinletilerde ses-görüntü iletim sorunu</t>
  </si>
  <si>
    <t>Müzik Eğitimi ABD</t>
  </si>
  <si>
    <t>İlgili cihazlar üst birimlerden talep edilmiştir.
Bir sonraki uzaktan dinletide kablolu internet kullanılacaktır.</t>
  </si>
  <si>
    <t>Öğretim yardımcısı 
(Araştırma görevlisi-öğretim görevlisi) eksikliği</t>
  </si>
  <si>
    <t>Güzel Sanatlar Eğitimi Bölümü</t>
  </si>
  <si>
    <t>Güzel Sanatlar Eğitimi alanında daha önce yetişmiş 
akademik personelin kaybı yaşanmıştır. Bu durumun, öğretim üyeliğine yükseltmede gecikmeler yaşanması durumunda tekrarlanma riski vardır.</t>
  </si>
  <si>
    <t>Öğretim elemanları içerisinde olası işten ayrılma durumunun 
eğitim-öğretimi aksatması</t>
  </si>
  <si>
    <t xml:space="preserve">Bölümün öğretim yardımcıları ve eğitim-öğretim 
ve araştırma gider ve ihtiyaçlarının karşılanması öğretim elemanı memnuniyetini arttıracaktır. </t>
  </si>
  <si>
    <t>GSF1</t>
  </si>
  <si>
    <t>GSF2</t>
  </si>
  <si>
    <t>GSF3</t>
  </si>
  <si>
    <t>GSF4</t>
  </si>
  <si>
    <t>Öğrenci Merkezli Eğitimle Öğrenci Başarısını Arttırmak</t>
  </si>
  <si>
    <t>Akademik durgunluk</t>
  </si>
  <si>
    <t>Türkçe ve Sosyal Bilimler Eğitimi Bölümü</t>
  </si>
  <si>
    <t>Eğitim-Öğretim programları iyileştirilecektir</t>
  </si>
  <si>
    <t>Risk: Eğitim-öğretim programlarının güncel değişikliklere entegre edilememesi. Sebep: Eğitimdeki güncel değişikliklerinin takip edilmemesi.</t>
  </si>
  <si>
    <t>Üniversitemize gelen Lisans/Önlisans öğrencilerinin
nitelikleri iyileştirilecektir.</t>
  </si>
  <si>
    <t>Risk: Öğrencilerin gerekli niteliklere ulaşamaması Sebep: Öğrencilerin gerekli akademik seviyeye erişememesi.</t>
  </si>
  <si>
    <t>Öğrencilere yönelik rehberlik ve danışmanlık hizmetleri geliştirilecektir.</t>
  </si>
  <si>
    <t>Risk: Rehberlik ve danışmanlık hizmetlerinin her öğrenciye ulaştırılamaması. Sebep: Öğrenci sayısının fazlalığı.</t>
  </si>
  <si>
    <t>Engelli öğrencilerin fiziksel, eğitimsel ve sosyal alanlardaki erişilebilirliği arttırılacaktır.</t>
  </si>
  <si>
    <t>Risk: Yeterli engelli erişiminin oluşturulamaması. Sebep: Altyapı yetersizliği.</t>
  </si>
  <si>
    <t>Bilimsel Araştırma ve Yayın Faaliyetlerini Nitelik ve Nicelik Yönünden Geliştirmek</t>
  </si>
  <si>
    <t>Araştırma altyapısı iyileştirilecektir.</t>
  </si>
  <si>
    <t>Nicelik ve nitelik açısından yeterli araştırmanın yapılamaması. Sebep: Salgın şartları ve akademik yoğunluk.</t>
  </si>
  <si>
    <t>Üniversitemizde gerçekleştirilen bilimsel araştırma projelerinin sayısı arttırılacaktır.</t>
  </si>
  <si>
    <t>Risk: Başlanan projelerinin tamamlanamaması. Sebep: Proje planlamasının doğru yapılmaması.</t>
  </si>
  <si>
    <t>Üniversitemiz araştırmacılarının ulusal ve uluslararası bilimsel etkinliklere katılımını sağlamak.</t>
  </si>
  <si>
    <t>Risk: Araştırmacıların ulusal ve uluslararası etkinliklere katılımının yetersiz olması. Sebep: Araştırmacıların makale vs. yönelmesi.</t>
  </si>
  <si>
    <t>Ulusal ve uluslararası düzeyde yayın sayısı ve niteliği arttırılacaktır.</t>
  </si>
  <si>
    <t>Risk: Ulusal ve uluslararası yayınların nicelik ve nitelik yönünden yetersiz olması. Sebep: İdari ve akademik yoğunluk.</t>
  </si>
  <si>
    <t>Üniversite Genelinde Girişimci ve Yenilikçi Faaliyetleri Yaygınlaştırmak ve Kurumsallaştırmak</t>
  </si>
  <si>
    <t>Girişimcilikle ilgili eğitim-öğretim faaliyetlerini geliştirmek.</t>
  </si>
  <si>
    <t>Risk: Girişimcilikle ilgili eğitim-öğretim faaliyetlerinin yetersiz olması. Sebep: Girişimcilik kültürünün yerleşmemesi.</t>
  </si>
  <si>
    <t>Öğrencilerin kişisel ve sosyal gelişimini sağlayacak etkinlikler artırılacaktır.</t>
  </si>
  <si>
    <t>Risk: Etkinliklerin yetersiz olması. Sebep: Hedef kitle ve kazanımlar düşünülmeden hazırlanan etkinlikler</t>
  </si>
  <si>
    <t>Bölgesel Kalkınmaya Yönelik Sosyal, Kültürel ve Bilimsel Faaliyetleri Arttırmak</t>
  </si>
  <si>
    <t>Üniversitenin ulusal ve uluslararası bilimsel faaliyetleri arttırılacaktır.</t>
  </si>
  <si>
    <t>Risk: Ulusal ve uluslararası etkinliklerin yetersiz olması. Sebep: Akademik ve idari yoğunluk</t>
  </si>
  <si>
    <t>Üniversitenin sosyal ve kültürel faaliyetleri arttırılacaktır</t>
  </si>
  <si>
    <t>Risk: Sosyal ve kültürel faaliyetlerin nicelik ve nitelik yönünden yetersiz olması. Sebep: Hedef kitle ve kazanımları düşünülmeden etkinliklerin hazırlanması.</t>
  </si>
  <si>
    <t>Bölgenin kalkınmasına ve gelişmesine yönelik faaliyetler arttırılacaktır</t>
  </si>
  <si>
    <t>Risk: Kalkınma ve gelişime yönelik etkinliklerin yetersizliği. Sebep: Bölgesel kalkınmaya yönelik akademik personel ve uzmanlık alanının eksikliği</t>
  </si>
  <si>
    <t>Katılımcı Yönetim ve Organizasyon Yapısı ile Kurum Kültürünü Geliştirmek</t>
  </si>
  <si>
    <t>Üniversitemiz mezunları ile ilişkiler geliştirilecektir.</t>
  </si>
  <si>
    <t>Risk: Mezun öğrencilere ulaşılamaması. Sebep: Mezun öğrenci-üniversite bağının yetersizliği.</t>
  </si>
  <si>
    <t>Paydaşların karar alma süreçlerine etkin katılımı sağlanacaktır.</t>
  </si>
  <si>
    <t>Risk: Paydaşların yetersizliği ve karar alma süreçlerine dahil olmaması. Sebep: Paydaşların süreçte yer almaması.</t>
  </si>
  <si>
    <t>Üniversitenin ulusal ve uluslararası düzeyde tanınırlığı arttırılacaktır.</t>
  </si>
  <si>
    <t>Üniversitenin ulusal ve uluslararası tanınırlığının düşük olması. Sebep: Yeterli akademik çalışmanın yapılmaması.</t>
  </si>
  <si>
    <t>Kurum içinde kalite kültürü yaygınlaştırılacaktır.</t>
  </si>
  <si>
    <t>Risk: Kurum içinde kalite kültürünün yaygınlaşamaması. Sebep: Kalite kültürünün benimsenmemesi.</t>
  </si>
  <si>
    <t>Risk: Yayın sayıları ve niteliğin yetersizliği. Sebep: Akademik ve idari yoğunluk.</t>
  </si>
  <si>
    <t>Bilimsel Araştırma ve Yayın Faaliyetlerini Nitelik ve Nicelik
Yönünden Geliştirmek</t>
  </si>
  <si>
    <t>Birim bünyesinde yürütülen projelerinin sayısı arttırılacaktır.</t>
  </si>
  <si>
    <t>Risk: Proje sayılarının yetersizliği. Sebep: Akademik ve idari yoğunluk.</t>
  </si>
  <si>
    <t>TSB1</t>
  </si>
  <si>
    <t>TSB2</t>
  </si>
  <si>
    <t>TSB3</t>
  </si>
  <si>
    <t>TSB4</t>
  </si>
  <si>
    <t>TSB5</t>
  </si>
  <si>
    <t>TSB6</t>
  </si>
  <si>
    <t>TSB7</t>
  </si>
  <si>
    <t>TSB8</t>
  </si>
  <si>
    <t>TSB9</t>
  </si>
  <si>
    <t>TSB10</t>
  </si>
  <si>
    <t>TSB11</t>
  </si>
  <si>
    <t>TSB12</t>
  </si>
  <si>
    <t>TSB13</t>
  </si>
  <si>
    <t>TSB14</t>
  </si>
  <si>
    <t>TSB15</t>
  </si>
  <si>
    <t>TSB16</t>
  </si>
  <si>
    <t>TSB17</t>
  </si>
  <si>
    <t>TSB18</t>
  </si>
  <si>
    <t>TSB19</t>
  </si>
  <si>
    <t>TSB20</t>
  </si>
  <si>
    <t>TSB1+C138:J151+D138:G150</t>
  </si>
  <si>
    <t>Öğre+C138:J151nci Merkez+B138+C138:K160+A138:K161+B138+C138:K160+C138:K160</t>
  </si>
  <si>
    <t>TEB1</t>
  </si>
  <si>
    <t>HEDEF 1.1</t>
  </si>
  <si>
    <t>A1 H1.1</t>
  </si>
  <si>
    <t>Üniversite ve fakülteye silah, bıçak vb. gibi insan yaralanma ve ölümlerine yol açabilecek istenmeyen malzemelerin sokulması</t>
  </si>
  <si>
    <t>Üniversite yönetimi</t>
  </si>
  <si>
    <t xml:space="preserve">TEB1 </t>
  </si>
  <si>
    <t>Yangın, deprem gibi durumlarda acil olarak fakülte binası dışına çıkamamak</t>
  </si>
  <si>
    <t>Fakülte Yönetimi</t>
  </si>
  <si>
    <t>HEDEF1.2</t>
  </si>
  <si>
    <t>A1 H1.2</t>
  </si>
  <si>
    <t>Pandemi nedeniyle eğitimin sürekliliğin sağlanması</t>
  </si>
  <si>
    <t>Pandemi nedeniyle sağlık sorunların oluşması</t>
  </si>
  <si>
    <t xml:space="preserve">HEDEF 1.2 </t>
  </si>
  <si>
    <t>Eğitimde niteliğin sağlanması için nicelik olarak yeterli akademik personelin seçimi</t>
  </si>
  <si>
    <t xml:space="preserve">TEB2 </t>
  </si>
  <si>
    <t>HEDEF 2.2.</t>
  </si>
  <si>
    <t>A2 H2.1 H2.2 H2.4</t>
  </si>
  <si>
    <t>Öğretim üyelerinin akademik veriminin düşmesi</t>
  </si>
  <si>
    <t>Temel Eğitim Bölümü</t>
  </si>
  <si>
    <t>HEDEF 1.4</t>
  </si>
  <si>
    <t xml:space="preserve">A1 H1.4 </t>
  </si>
  <si>
    <t>Çeşitli nedenlerle derse giremeyen öğrencilerin, yaşadıkları eğitim sıkıntısı</t>
  </si>
  <si>
    <t>A2 H5.4</t>
  </si>
  <si>
    <t>Öğrencilerin ve öğretim elemanlarının projelere daha etkin katılımın artırılması</t>
  </si>
  <si>
    <t xml:space="preserve">HEDEF 2.5 </t>
  </si>
  <si>
    <t>A2 H2.3</t>
  </si>
  <si>
    <t>Temel Eğitim bölümü öğretim üyelerinin daha nitelikli yayınlar üretmesi</t>
  </si>
  <si>
    <t>Üniversite Yönetimi</t>
  </si>
  <si>
    <t>A1 H1.1.</t>
  </si>
  <si>
    <t>Ofis temizliğinin yeterince yapılmamasından dolayı personelin hastalıklara yakalanma olasılığının artması</t>
  </si>
  <si>
    <t>02.12.2021 tarihi gözden geçirme tarihi</t>
  </si>
  <si>
    <r>
      <rPr>
        <sz val="12"/>
        <color theme="1" tint="0.249977111117893"/>
        <rFont val="Calibri"/>
        <family val="2"/>
        <charset val="162"/>
        <scheme val="minor"/>
      </rPr>
      <t>Dersliklerin yetersiz olması
Bağımsız bir fakülte binasının olmaması</t>
    </r>
    <r>
      <rPr>
        <b/>
        <sz val="12"/>
        <color theme="1" tint="0.249977111117893"/>
        <rFont val="Calibri"/>
        <family val="2"/>
        <charset val="162"/>
        <scheme val="minor"/>
      </rPr>
      <t xml:space="preserve"> </t>
    </r>
  </si>
  <si>
    <r>
      <rPr>
        <sz val="12"/>
        <color theme="1" tint="0.249977111117893"/>
        <rFont val="Calibri"/>
        <family val="2"/>
        <charset val="162"/>
        <scheme val="minor"/>
      </rPr>
      <t>Temizlik hizmetlerinin aksaması</t>
    </r>
    <r>
      <rPr>
        <b/>
        <sz val="12"/>
        <color theme="1" tint="0.249977111117893"/>
        <rFont val="Calibri"/>
        <family val="2"/>
        <charset val="162"/>
        <scheme val="minor"/>
      </rPr>
      <t xml:space="preserve">
</t>
    </r>
  </si>
  <si>
    <t>Sütunlar</t>
  </si>
  <si>
    <r>
      <rPr>
        <b/>
        <sz val="10"/>
        <color theme="1" tint="0.249977111117893"/>
        <rFont val="TeXGyreAdventor"/>
      </rPr>
      <t xml:space="preserve">Sıra No: </t>
    </r>
    <r>
      <rPr>
        <sz val="10"/>
        <color theme="1" tint="0.249977111117893"/>
        <rFont val="TeXGyreAdventor"/>
      </rPr>
      <t>Risk kaydındaki sıralamayı gösterir.</t>
    </r>
  </si>
  <si>
    <r>
      <rPr>
        <b/>
        <sz val="10"/>
        <color theme="1" tint="0.249977111117893"/>
        <rFont val="TeXGyreAdventor"/>
      </rPr>
      <t xml:space="preserve">Referans No: </t>
    </r>
    <r>
      <rPr>
        <sz val="10"/>
        <color theme="1" tint="0.249977111117893"/>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</si>
  <si>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color theme="1" tint="0.249977111117893"/>
        <rFont val="TeXGyreAdventor"/>
      </rPr>
      <t xml:space="preserve">Stratejik Hedef: </t>
    </r>
    <r>
      <rPr>
        <sz val="10"/>
        <color theme="1" tint="0.249977111117893"/>
        <rFont val="TeXGyreAdventor"/>
      </rPr>
      <t>Riskin ilişkili olduğu stratejik hedefin, stratejik plandaki kodunun yazıldığı sütundur.</t>
    </r>
  </si>
  <si>
    <r>
      <rPr>
        <b/>
        <sz val="10"/>
        <color theme="1" tint="0.249977111117893"/>
        <rFont val="TeXGyreAdventor"/>
      </rPr>
      <t xml:space="preserve">Birim/Alt Birim Hedefi: </t>
    </r>
    <r>
      <rPr>
        <sz val="10"/>
        <color theme="1" tint="0.249977111117893"/>
        <rFont val="TeXGyreAdventor"/>
      </rPr>
      <t>Rapor birim / alt birim düzeyinde hazırlanıyor ise Risk Kayıt Formunda yer alan Birim/Alt Birim hedefleri bu sütuna yazılır. Rapor idare düzeyinde hazırlanıyor ise bu sütun boş bırakılır.</t>
    </r>
  </si>
  <si>
    <r>
      <rPr>
        <b/>
        <sz val="10"/>
        <color theme="1" tint="0.249977111117893"/>
        <rFont val="TeXGyreAdventor"/>
      </rPr>
      <t>Tespit Edilen Risk</t>
    </r>
    <r>
      <rPr>
        <sz val="10"/>
        <color theme="1" tint="0.249977111117893"/>
        <rFont val="TeXGyreAdventor"/>
      </rPr>
      <t>: Belirlenen risk yazılır.</t>
    </r>
  </si>
  <si>
    <r>
      <rPr>
        <b/>
        <sz val="10"/>
        <color theme="1" tint="0.249977111117893"/>
        <rFont val="TeXGyreAdventor"/>
      </rPr>
      <t xml:space="preserve">Önceki Risk Puanı ve Rengi: </t>
    </r>
    <r>
      <rPr>
        <sz val="10"/>
        <color theme="1" tint="0.249977111117893"/>
        <rFont val="TeXGyreAdventor"/>
      </rPr>
      <t>Bir önceki Konsolide Risk Raporundaki riskin durumunu ifade eder.</t>
    </r>
  </si>
  <si>
    <r>
      <rPr>
        <b/>
        <sz val="10"/>
        <color theme="1" tint="0.249977111117893"/>
        <rFont val="TeXGyreAdventor"/>
      </rPr>
      <t xml:space="preserve">Mevcut Risk Puanı ve Rengi: </t>
    </r>
    <r>
      <rPr>
        <sz val="10"/>
        <color theme="1" tint="0.249977111117893"/>
        <rFont val="TeXGyreAdventor"/>
      </rPr>
      <t>Rapor tarihindeki durumu gösterir.</t>
    </r>
  </si>
  <si>
    <r>
      <rPr>
        <b/>
        <sz val="10"/>
        <color theme="1" tint="0.249977111117893"/>
        <rFont val="TeXGyreAdventor"/>
      </rPr>
      <t xml:space="preserve">Riskin Sahibi: </t>
    </r>
    <r>
      <rPr>
        <sz val="10"/>
        <color theme="1" tint="0.249977111117893"/>
        <rFont val="TeXGyreAdventor"/>
      </rPr>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 sahibi aynı zamanda, Risk kayıtlarının güncellenmesi ve riskle ilgili olarak bir üst makama raporlama yapan kişidir.</t>
    </r>
  </si>
  <si>
    <r>
      <rPr>
        <b/>
        <sz val="10"/>
        <color theme="1" tint="0.249977111117893"/>
        <rFont val="TeXGyreAdventor"/>
      </rPr>
      <t xml:space="preserve">Açıklama: </t>
    </r>
    <r>
      <rPr>
        <sz val="10"/>
        <color theme="1" tint="0.249977111117893"/>
        <rFont val="TeXGyreAdventor"/>
      </rPr>
      <t>Kontrol Faaliyetlerinin etkinliği ve geleceğe ilişkin öngörüler açıklama kısmında yer alır.</t>
    </r>
  </si>
  <si>
    <t>Renkler</t>
  </si>
  <si>
    <r>
      <rPr>
        <sz val="10"/>
        <color theme="1" tint="0.249977111117893"/>
        <rFont val="TeXGyreAdventor"/>
      </rPr>
      <t>Yüksek düzey risk</t>
    </r>
  </si>
  <si>
    <r>
      <rPr>
        <sz val="10"/>
        <color theme="1" tint="0.249977111117893"/>
        <rFont val="TeXGyreAdventor"/>
      </rPr>
      <t>Orta düzey risk</t>
    </r>
  </si>
  <si>
    <r>
      <rPr>
        <sz val="10"/>
        <color theme="1" tint="0.249977111117893"/>
        <rFont val="TeXGyreAdventor"/>
      </rPr>
      <t>Düşük düzey risk</t>
    </r>
  </si>
  <si>
    <t>RİSK OYLAMA FORMU
(Risklerin tespiti ile risk puanının bulunması için kullanılır)</t>
  </si>
  <si>
    <t>Etki
A</t>
  </si>
  <si>
    <t>Etki
B</t>
  </si>
  <si>
    <t>Etki
C</t>
  </si>
  <si>
    <t>ETKİ</t>
  </si>
  <si>
    <t>Olasılık
A</t>
  </si>
  <si>
    <t>Olasılık
B</t>
  </si>
  <si>
    <t>Olasılık
C</t>
  </si>
  <si>
    <t>OLASILIK</t>
  </si>
  <si>
    <t>Risk Puanı</t>
  </si>
  <si>
    <t xml:space="preserve">Akademik personel ihtiyacının yeterli düzeyde karşılanamaması. </t>
  </si>
  <si>
    <r>
      <rPr>
        <b/>
        <sz val="10"/>
        <rFont val="TeXGyreAdventor"/>
      </rPr>
      <t>Sıra No</t>
    </r>
    <r>
      <rPr>
        <sz val="10"/>
        <rFont val="TeXGyreAdventor"/>
      </rPr>
      <t>: 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</si>
  <si>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</si>
  <si>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Stratejik Hedef: </t>
    </r>
    <r>
      <rPr>
        <sz val="10"/>
        <rFont val="TeXGyreAdventor"/>
      </rPr>
      <t>Riskin ilişkili olduğu stratejik hedefin, stratejik plandaki kodunun yazıldığı sütundur.</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</si>
  <si>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bırakılabilir.</t>
    </r>
  </si>
  <si>
    <r>
      <rPr>
        <b/>
        <sz val="10"/>
        <rFont val="TeXGyreAdventor"/>
      </rPr>
      <t>Tespit Edilen Risk</t>
    </r>
    <r>
      <rPr>
        <sz val="10"/>
        <rFont val="TeXGyreAdventor"/>
      </rPr>
      <t xml:space="preserve">: </t>
    </r>
    <r>
      <rPr>
        <u/>
        <sz val="10"/>
        <rFont val="TeXGyreAdventor"/>
      </rPr>
      <t>Risk</t>
    </r>
    <r>
      <rPr>
        <sz val="10"/>
        <rFont val="TeXGyreAdventor"/>
      </rPr>
      <t xml:space="preserve">: Tespit edilen riskler yazılır, </t>
    </r>
    <r>
      <rPr>
        <u/>
        <sz val="10"/>
        <rFont val="TeXGyreAdventor"/>
      </rPr>
      <t>Sebep</t>
    </r>
    <r>
      <rPr>
        <sz val="10"/>
        <rFont val="TeXGyreAdventor"/>
      </rPr>
      <t>: Bu riskin ortaya çıkmasına neden olan sebepler belirtilir.</t>
    </r>
  </si>
  <si>
    <r>
      <rPr>
        <b/>
        <sz val="10"/>
        <rFont val="TeXGyreAdventor"/>
      </rPr>
      <t xml:space="preserve">Etki A/B/C: </t>
    </r>
    <r>
      <rPr>
        <sz val="10"/>
        <rFont val="TeXGyreAdventor"/>
      </rPr>
      <t>Risk değerlendirme çalışmalarında yer alan her bir katılımcının ismi ile etkiye verdiği puanlar, bu sütunlara kaydedilir. Katılımcı sayısına göre bu sütunların sayısı artırılabilir. Puanlama yaparken Ek 5. Örnek Risk Değerlendirme Kriterleri Tablosuna bakınız.</t>
    </r>
  </si>
  <si>
    <r>
      <rPr>
        <b/>
        <sz val="10"/>
        <rFont val="TeXGyreAdventor"/>
      </rPr>
      <t xml:space="preserve">Etki: </t>
    </r>
    <r>
      <rPr>
        <sz val="10"/>
        <rFont val="TeXGyreAdventor"/>
      </rPr>
      <t>Katılımcıların verdikleri puanların aritmetik ortalaması alınarak riskin (ortalama) etki puanı bulunur.</t>
    </r>
  </si>
  <si>
    <r>
      <rPr>
        <b/>
        <sz val="10"/>
        <rFont val="TeXGyreAdventor"/>
      </rPr>
      <t xml:space="preserve">Olasılık A/B/C: </t>
    </r>
    <r>
      <rPr>
        <sz val="10"/>
        <rFont val="TeXGyreAdventor"/>
      </rPr>
      <t xml:space="preserve">Risk değerlendirme çalışmalarında yer alan her bir katılımcının ismi ile olasılığa verdiği puanlar, bu sütunlara
</t>
    </r>
    <r>
      <rPr>
        <sz val="10"/>
        <rFont val="TeXGyreAdventor"/>
      </rPr>
      <t>kaydedilir. Katılımcı sayısına göre bu sütunların sayısı artırılabilir. Puanlama yaparken Bkz: Ek 5. Örnek Risk Değerlendirme Kriterleri</t>
    </r>
  </si>
  <si>
    <r>
      <rPr>
        <b/>
        <sz val="10"/>
        <rFont val="TeXGyreAdventor"/>
        <charset val="162"/>
      </rPr>
      <t>Olasılık:</t>
    </r>
    <r>
      <rPr>
        <sz val="10"/>
        <rFont val="TeXGyreAdventor"/>
      </rPr>
      <t xml:space="preserve"> Katılımcıların verdikleri puanların aritmetik ortalaması alınarak riskin (ortalama) olasılık puanı bulunur.</t>
    </r>
  </si>
  <si>
    <r>
      <rPr>
        <b/>
        <sz val="10"/>
        <rFont val="TeXGyreAdventor"/>
        <charset val="162"/>
      </rPr>
      <t>Risk Puanı</t>
    </r>
    <r>
      <rPr>
        <sz val="10"/>
        <rFont val="TeXGyreAdventor"/>
        <charset val="162"/>
      </rPr>
      <t>: Etki puanı(ortalama) ile olasılık puanı (ortalama) çarpılarak Risk Puanı bulunur</t>
    </r>
  </si>
  <si>
    <t>RİSK KAYIT FORMU
(İdare/Birim/Alt Birim bazında tespit edilen risklerin kayıt altına alınarak durumun raporlanması için kullanılan formdur)</t>
  </si>
  <si>
    <t>İdare/Birim/Alt Birim:</t>
  </si>
  <si>
    <t>Tarih: 03/12/2021</t>
  </si>
  <si>
    <t>Riski verilen cevaplar: Mevcut kontroller</t>
  </si>
  <si>
    <t>Etki</t>
  </si>
  <si>
    <t>Olasılık</t>
  </si>
  <si>
    <t>Risk Puanı ( R )</t>
  </si>
  <si>
    <t>Değişim
(Riskin Yönü)</t>
  </si>
  <si>
    <t>Riske verilecek cevaplar: Yeni / Ek / Kaldırılan Kontroller</t>
  </si>
  <si>
    <t>Başlangıç Tarihi</t>
  </si>
  <si>
    <t>H.1.1. Eğitim-öğretimin fiziksel ve akademik altyapısını iyileştirilmek. H1.3. Fakültemize gelen öğrencilerinin niteliklerini iyileştirmek.
H.1.4. Öğrencilere yönelik rehberlik ve danışmanlık hizmetlerini geliştirmek.</t>
  </si>
  <si>
    <t>Yeni şubeler açmak suretiyle sınıflardaki öğrenci sayılarını olabildiğince düşürmek için dekanlık ve bölüm başkanlıkları ile görüş alışverişinde bulunmak.
Fakültemizdeki fiziki ortam ve olanakların iyileştirilmesi hususunda dekanlığa bildirimde bulunmak.
Öğrencilerimizin niteliklerini arttırmak için yapılabilecek faaliyetler hakkında dekanlık, bölüm başkanlığı ve öğretim elemanları ile görüş alışverişinde bulunmak.
Öğrencilerimizin okula uyumu için etkili rehberlik hizmetleri konusunda dekanlık ve bölüm başkanlığı ile iş birliği yapmak.</t>
  </si>
  <si>
    <t xml:space="preserve">Yeni </t>
  </si>
  <si>
    <t xml:space="preserve">H.1.1.
</t>
  </si>
  <si>
    <t xml:space="preserve">Akademik personel sayısının arttırılmasına yönelik teklifte bulunulmaktadır. Akademik personelin gelişimine yönelik faaliyetler düzenlenmeli ve akademik gelişim girişimleri desteklenmelidir. </t>
  </si>
  <si>
    <t>Öğretim elemanları ile öğrencilerin projeye dayalı öğrenmenin yararlarından yeterince yararlanamaması.</t>
  </si>
  <si>
    <t>Üst yönetimlerin teşvik edici bir tutum sergilemesi.
BAP başvurularının kısa sürede sonuçlandırılması. Etik kurul başvurularının kısa sürede sonuçlandırılması.</t>
  </si>
  <si>
    <t>Yeni fikirler üretme, fikir alışverişinde bulunma, takım çalışması, bir işi başarma duygusunu yaşama gibi birtakım olası faydalardan yararlanamama. Teorik bilgilerin uygulamaya dönüştürülememesi.
Öğretim elemanlarının niteliğini arttıramama.
Ulusal ve uluslararası düzeyde yayın sayısının yetersiz olması.
Akademik terfide birtakım sorunların yaşanması.</t>
  </si>
  <si>
    <t xml:space="preserve">H.2.3.
</t>
  </si>
  <si>
    <t xml:space="preserve">Bilimsel yayınların niteliğinin arttırılmasına yönelik çalışmalar yapılmalıdır. </t>
  </si>
  <si>
    <t>H.3.1.
H.3.2</t>
  </si>
  <si>
    <t xml:space="preserve">H.3.1. Girişimcilikle ilgili eğitim-öğretim faaliyetlerinin geliştirilmesi.                                
</t>
  </si>
  <si>
    <t>Öğrencilerimizin girişimcilik yönünü geliştiren etkinliklere daha çok yer vermek için dekanlık ve bölüm başkanlıkları ile daha çok istişare etmek
Öğrencilerimizin kendilerini ifade edebileceği, sosyalleşebileceği toplumsallaşma ortamlarına fakültemizde daha çok yer vermek. 
Rekreasyon alanı çalışmalarına hız vermek.</t>
  </si>
  <si>
    <t xml:space="preserve">H.3.2. Öğrencilerin kişisel ve sosyal gelişimini sağlayacak etkinliklerin artırılması.
</t>
  </si>
  <si>
    <r>
      <rPr>
        <b/>
        <sz val="10"/>
        <color rgb="FFFFFFFF"/>
        <rFont val="TeXGyreAdventor"/>
      </rPr>
      <t>Sütunlar</t>
    </r>
  </si>
  <si>
    <r>
      <rPr>
        <b/>
        <sz val="10"/>
        <rFont val="TeXGyreAdventor"/>
      </rPr>
      <t xml:space="preserve">Sıra No: </t>
    </r>
    <r>
      <rPr>
        <sz val="10"/>
        <rFont val="TeXGyreAdventor"/>
      </rPr>
      <t>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</si>
  <si>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</si>
  <si>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</si>
  <si>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rPr>
        <b/>
        <sz val="10"/>
        <rFont val="TeXGyreAdventor"/>
      </rPr>
      <t xml:space="preserve">Tespit Edilen Risk: </t>
    </r>
    <r>
      <rPr>
        <u/>
        <sz val="10"/>
        <rFont val="TeXGyreAdventor"/>
      </rPr>
      <t>Risk:</t>
    </r>
    <r>
      <rPr>
        <sz val="10"/>
        <rFont val="TeXGyreAdventor"/>
      </rPr>
      <t xml:space="preserve"> Tespit edilen riskler yazılır, </t>
    </r>
    <r>
      <rPr>
        <u/>
        <sz val="10"/>
        <rFont val="TeXGyreAdventor"/>
      </rPr>
      <t>Sebep: </t>
    </r>
    <r>
      <rPr>
        <sz val="10"/>
        <rFont val="TeXGyreAdventor"/>
      </rPr>
      <t>Bu riskin ortaya çıkmasının nedenleri belirtilir.</t>
    </r>
  </si>
  <si>
    <r>
      <rPr>
        <b/>
        <sz val="10"/>
        <rFont val="TeXGyreAdventor"/>
      </rPr>
      <t xml:space="preserve">Riske verilen cevaplar: Mevcut Kontroller: </t>
    </r>
    <r>
      <rPr>
        <sz val="10"/>
        <rFont val="TeXGyreAdventor"/>
      </rPr>
      <t>Mevcut kontroller bu sütuna yazılır.</t>
    </r>
  </si>
  <si>
    <r>
      <rPr>
        <b/>
        <sz val="10"/>
        <rFont val="TeXGyreAdventor"/>
      </rPr>
      <t xml:space="preserve">Etki: </t>
    </r>
    <r>
      <rPr>
        <sz val="10"/>
        <rFont val="TeXGyreAdventor"/>
      </rPr>
      <t>Oylama Formu kullanılarak (Bkz. Ek 2) tespit edilen etki değeridir (1-10 arasında). Bu tespit yapılırken riskle ilgili uygulamada olan kontrol faaliyetleri, alınmış önlemler ve düzenlemelerin listelenmesi faydalıdır. Var olan önlemlere rağmen riskin gerçekleşirse etkisinin ne olacağı tespit edilir.</t>
    </r>
  </si>
  <si>
    <r>
      <rPr>
        <b/>
        <sz val="10"/>
        <rFont val="TeXGyreAdventor"/>
      </rPr>
      <t xml:space="preserve">Olasılık: </t>
    </r>
    <r>
      <rPr>
        <sz val="10"/>
        <rFont val="TeXGyreAdventor"/>
      </rPr>
      <t>Oylama Formu kullanılarak (Bkz. Ek 2) tespit edilen olasılık değeridir (1-10 arasında). Bu tespit yapılırken riskle ilgili uygulamada olan kontrol faaliyetleri, alınmış önlemler ve düzenlemelerin listelenmesi faydalıdır. Var olan önlemlere rağmen riskin gerçekleşme olasılığının ne olduğu tespit edilir.</t>
    </r>
  </si>
  <si>
    <r>
      <rPr>
        <b/>
        <sz val="10"/>
        <rFont val="TeXGyreAdventor"/>
      </rPr>
      <t>Risk Puanı (R=ExO)</t>
    </r>
    <r>
      <rPr>
        <sz val="10"/>
        <rFont val="TeXGyreAdventor"/>
      </rPr>
      <t>: Oylama Formunda(Bkz. Ek 2) yapılan değerlendirmede tespit edilen etki ve olasılık değerlerinin çarpılması sonucu bulunan, risk puanları önceden belirlenen yüksek, orta ve düşük düzey puan aralıklarına göre yazılır.</t>
    </r>
  </si>
  <si>
    <r>
      <rPr>
        <b/>
        <sz val="10"/>
        <rFont val="TeXGyreAdventor"/>
      </rPr>
      <t xml:space="preserve">Değişim (Riskin yönü): </t>
    </r>
    <r>
      <rPr>
        <sz val="10"/>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</si>
  <si>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rPr>
        <b/>
        <sz val="10"/>
        <rFont val="TeXGyreAdventor"/>
      </rPr>
      <t xml:space="preserve">Riske Verilen Cevaplar Yeni/ Ek/Kaldırılan Kontroller: </t>
    </r>
    <r>
      <rPr>
        <sz val="10"/>
        <rFont val="TeXGyreAdventor"/>
      </rPr>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</si>
  <si>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r>
      <rPr>
        <b/>
        <sz val="10"/>
        <rFont val="TeXGyreAdventor"/>
      </rPr>
      <t xml:space="preserve">Başlangıç Tarihi: </t>
    </r>
    <r>
      <rPr>
        <sz val="10"/>
        <rFont val="TeXGyreAdventor"/>
      </rPr>
      <t>Öngörülen yeni veya ek kontrollerin uygulamaya konulacağı, kaldırılması öngörülen kontrollerin ise uygulamadan kaldırılacağı kesin tarihtir.</t>
    </r>
  </si>
  <si>
    <r>
      <rPr>
        <b/>
        <sz val="10"/>
        <rFont val="TeXGyreAdventor"/>
      </rPr>
      <t>Riskin Sahibi</t>
    </r>
    <r>
      <rPr>
        <sz val="10"/>
        <rFont val="TeXGyreAdventor"/>
      </rPr>
      <t>: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</si>
  <si>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10"/>
        <rFont val="TeXGyreAdventor"/>
      </rPr>
      <t xml:space="preserve">Açıklamalar: </t>
    </r>
    <r>
      <rPr>
        <sz val="10"/>
        <rFont val="TeXGyreAdventor"/>
      </rPr>
      <t>Riskin mevcut durumu, değişim yönü, ne zaman gözden geçirileceği ve hangi aralıklarla kime raporlanacağı ve belirtilmesine ihtiyaç duyulan diğer hususlar bu sütunda belirtilir.</t>
    </r>
  </si>
  <si>
    <r>
      <rPr>
        <b/>
        <sz val="10"/>
        <color rgb="FFFFFFFF"/>
        <rFont val="TeXGyreAdventor"/>
      </rPr>
      <t>Renkler</t>
    </r>
  </si>
  <si>
    <r>
      <rPr>
        <sz val="10"/>
        <rFont val="TeXGyreAdventor"/>
      </rPr>
      <t>Yüksek düzey risk</t>
    </r>
  </si>
  <si>
    <r>
      <rPr>
        <sz val="10"/>
        <rFont val="TeXGyreAdventor"/>
      </rPr>
      <t>Orta düzey risk</t>
    </r>
  </si>
  <si>
    <r>
      <rPr>
        <sz val="10"/>
        <rFont val="TeXGyreAdventor"/>
      </rPr>
      <t>Düşük düzey risk</t>
    </r>
  </si>
  <si>
    <r>
      <rPr>
        <b/>
        <sz val="10"/>
        <rFont val="TeXGyreAdventor"/>
      </rPr>
      <t xml:space="preserve">NOT:  </t>
    </r>
    <r>
      <rPr>
        <sz val="10"/>
        <rFont val="TeXGyreAdventor"/>
      </rPr>
      <t xml:space="preserve">Yıl  içerisinde  yeni  bir  risk  tespit  edilmesi  durumunda  riski  tespit  eden  personel  bir  üst  yöneticiye  bu  riski  iletir.  Yönetici  bunun  yönetilmesi
</t>
    </r>
    <r>
      <rPr>
        <sz val="10"/>
        <rFont val="TeXGyreAdventor"/>
      </rPr>
      <t>gereken bir risk olduğuna karar verirse, bu risk, Risk Kayıt Formuna işlenerek ilgili yönetici tarafından onaylanır.</t>
    </r>
  </si>
  <si>
    <t>,</t>
  </si>
  <si>
    <t>Öncelikli Risk Puanı ve Rengi</t>
  </si>
  <si>
    <r>
      <rPr>
        <b/>
        <sz val="10"/>
        <rFont val="TeXGyreAdventor"/>
      </rPr>
      <t xml:space="preserve">Birim/Alt Birim Hedefi: </t>
    </r>
    <r>
      <rPr>
        <sz val="10"/>
        <rFont val="TeXGyreAdventor"/>
      </rPr>
      <t>Rapor birim / alt birim düzeyinde hazırlanıyor ise Risk Kayıt Formunda yer alan Birim/Alt Birim hedefleri bu sütuna yazılır. Rapor idare düzeyinde hazırlanıyor ise bu sütun boş bırakılır.</t>
    </r>
  </si>
  <si>
    <r>
      <rPr>
        <b/>
        <sz val="10"/>
        <rFont val="TeXGyreAdventor"/>
      </rPr>
      <t>Tespit Edilen Risk</t>
    </r>
    <r>
      <rPr>
        <sz val="10"/>
        <rFont val="TeXGyreAdventor"/>
      </rPr>
      <t>: Belirlenen risk yazılır.</t>
    </r>
  </si>
  <si>
    <r>
      <rPr>
        <b/>
        <sz val="10"/>
        <rFont val="TeXGyreAdventor"/>
      </rPr>
      <t xml:space="preserve">Önceki Risk Puanı ve Rengi: </t>
    </r>
    <r>
      <rPr>
        <sz val="10"/>
        <rFont val="TeXGyreAdventor"/>
      </rPr>
      <t>Bir önceki Konsolide Risk Raporundaki riskin durumunu ifade eder.</t>
    </r>
  </si>
  <si>
    <r>
      <rPr>
        <b/>
        <sz val="10"/>
        <rFont val="TeXGyreAdventor"/>
      </rPr>
      <t xml:space="preserve">Mevcut Risk Puanı ve Rengi: </t>
    </r>
    <r>
      <rPr>
        <sz val="10"/>
        <rFont val="TeXGyreAdventor"/>
      </rPr>
      <t>Rapor tarihindeki durumu gösterir.</t>
    </r>
  </si>
  <si>
    <r>
      <rPr>
        <b/>
        <sz val="10"/>
        <rFont val="TeXGyreAdventor"/>
      </rPr>
      <t xml:space="preserve">Riskin Sahibi: </t>
    </r>
    <r>
      <rPr>
        <sz val="10"/>
        <rFont val="TeXGyreAdventor"/>
      </rPr>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 sahibi aynı zamanda, Risk kayıtlarının güncellenmesi ve riskle ilgili olarak bir üst makama raporlama yapan kişidir.</t>
    </r>
  </si>
  <si>
    <r>
      <rPr>
        <b/>
        <sz val="10"/>
        <rFont val="TeXGyreAdventor"/>
      </rPr>
      <t xml:space="preserve">Açıklama: </t>
    </r>
    <r>
      <rPr>
        <sz val="10"/>
        <rFont val="TeXGyreAdventor"/>
      </rPr>
      <t>Kontrol Faaliyetlerinin etkinliği ve geleceğe ilişkin öngörüler açıklama kısmında yer alır.</t>
    </r>
  </si>
  <si>
    <t>Eğitim Fakülteleri Güzel Sanatlar Eğitimi Bölümlerine
 öğrenci yerleştirmede 800000 başarı sırası şartı güzel sanatlar alanı öğrencilerinin güzel sanatlar fakültelerine yöneldiği görülmektedir. Bu durum 2022'de tekrrlanabilir.</t>
  </si>
  <si>
    <t>Uzaktan etkinliklerde verilen dinletilerde 
ses-görüntü iletim sorunu</t>
  </si>
  <si>
    <t>İnternet erişimi, ses kayıt-iletim cihazı eksikliği</t>
  </si>
  <si>
    <t>Öğretim yardımcısı (Araştırma görevlisi-
öğretim görevlisi) eksikliği</t>
  </si>
  <si>
    <t>Bölümde yalnız bir araştırma görevlisi bulunması</t>
  </si>
  <si>
    <t xml:space="preserve">Güzel sanatlar eğitiminde Türkiye'deki doktoralı personel eksikliğinin alternatif iş imkanları oluşturması </t>
  </si>
  <si>
    <t>İdare/Birim/Alt Birim:Eğitim Fakültesi/Güzel Sanatlar Eğitimi</t>
  </si>
  <si>
    <t>Tarih: 03./12/2021</t>
  </si>
  <si>
    <t>Etki
Prof. Dr. Umut SARAÇ</t>
  </si>
  <si>
    <t>Etki
Doç. Dr. Ayla ÇETİN DİNDAR</t>
  </si>
  <si>
    <t>Etki
Arş. Gör. Dr. Pınar AKYILDIZ</t>
  </si>
  <si>
    <t>Olasılık
Prof. Dr. Umut SARAÇ</t>
  </si>
  <si>
    <t>Olasılık
Doç. Dr. Ayla ÇETİN DİNDAR</t>
  </si>
  <si>
    <t>Olasılık
Arş. Gör. Dr. Pınar AKYILDIZ</t>
  </si>
  <si>
    <t>Matematik Eğitimi Ana Bilim Dalı için lisans üstü eğitim programının açılamaması, öğretim üyesi başına düşen ders ve danışan öğrenci sayısındaki fazlalık.</t>
  </si>
  <si>
    <t xml:space="preserve">Yatay geçiş, Farabi ve Erasmus gibi öğrenci değişim programlarında denklik verilecek dersleri belirlemek oldukça zordur. </t>
  </si>
  <si>
    <t>Öğretim elemanları, ders yükleri ve idari görevler nedeniyle bilimsel çalışma için yeterli zamana sahip değildir.</t>
  </si>
  <si>
    <t xml:space="preserve">Bölümün ihtiyacı olan fizik, kimya ve biyoloji laboratuvarları ve matematik sınıfı bulunmadığından dersler etkili şekilde işlenememektedir. </t>
  </si>
  <si>
    <t xml:space="preserve">Öğretim elemanlarının iş yükünün fazla olması nedeniyle proje ile ilgili prosedürlere ayıracak yeterli zamanının olmaması. </t>
  </si>
  <si>
    <t>Araştırmacıların ulusal ve uluslarası bilimsel etkinliklerinin alt yapı eksiklikleri nedeniyle desteklenememesi.</t>
  </si>
  <si>
    <t>Öğrencilerin öğretmen atamalarındaki sorunlar nedeniyle son yıllarda Fen Bilgisi Öğretmenliği mesleğine ilgi göstermemeleri.</t>
  </si>
  <si>
    <t>TÜBİTAK ve diğer kamu kurumlarının bilim insanı destekleme programlarına getirilen kontenjan ve bütçe kısıtlaması.</t>
  </si>
  <si>
    <t>Bilimsel araştırmalara ve çalışmalara verilen destek azdır.</t>
  </si>
  <si>
    <t>Öğrencilerin proje yazma, girişimcilik konularında istekli olmamaları.</t>
  </si>
  <si>
    <t>Öğrencilerin kişisel, sosyal ve kültürel gelişimine yönelik etkinlik sayısı azdır.</t>
  </si>
  <si>
    <t>Mezun öğrencilerin iletişimi sürdürmeye yönelik faaliyetlere yeterince ilgi göstermemesi</t>
  </si>
  <si>
    <t>Mezun izleme sistemi etkin değildir.</t>
  </si>
  <si>
    <t xml:space="preserve">Dış paydaşlardan yeterli destek alınamamaktadır.      </t>
  </si>
  <si>
    <t>İdare/Birim/Alt Birim: Matematik ve Fen Bilimleri Eğitimi Bölümü</t>
  </si>
  <si>
    <t>Riske verilen cevaplar: Mevcut kontroller</t>
  </si>
  <si>
    <t>Akademik personel ihtiyacının karşılanamaması.</t>
  </si>
  <si>
    <t>Akademik personel sayısının arttırılmasına yönelik bir üst makama teklifte bulunulmaktadır.</t>
  </si>
  <si>
    <t>Yeni</t>
  </si>
  <si>
    <t xml:space="preserve">Bir üst makama, programların öğrenci talebi sayısına riayet edilmesine yönleik bilgilendirmeler yapılmaya devam edilmektedir.   </t>
  </si>
  <si>
    <t>02.12.2022 gözden geçirme tarihi</t>
  </si>
  <si>
    <t>Programlar arası uyuşmazlıklar nedeniyle yaşanan zorluklar.</t>
  </si>
  <si>
    <t xml:space="preserve">Eğitim fakültelerinin öğretmen yetiştirme programlarının YÖK ile işbirliği içinde yeniden düzenlenmesinin ve fakültelerin birbirine yakın (ulusal ve uluslarası) öğretim programlarını takip etmeleri için teklifte bulunulmaktadır.  </t>
  </si>
  <si>
    <t xml:space="preserve">Akademik personel sayısının arttırılmasına yönelik bir üst makama teklifte bulunulmaktadır.
Üniversite kütüphanesinin basılı ve elektronik kaynaklarının artırılmasına yönelik teklifler yapılmaktadır. </t>
  </si>
  <si>
    <t xml:space="preserve">Eğitim ile ilgili fiziki koşulların iyileştirilmesine yönelik derslik, laboratuvar ve laboratuvar malzemesi ihtiyacının giderilmesi amacıyla bir üst makama teklifte bulunulmaktadır. 
 </t>
  </si>
  <si>
    <t xml:space="preserve">Akademik personel sayısının arttırılmasına yönelik bir üst makama teklifte bulunulmaktadır. Böylece akademik personelin iş yükü azatıllabilecek ve proje ve diğer bilimsel çalışmaları yapmak için yeterli zaman bulabileceklerdir. </t>
  </si>
  <si>
    <t>Bölümün ihtiyacı olan laboratuvarlar ile ilgili bilgiler bir üst makama bildirilmiştir.
Üniversite kütüphanesinin basılı ve elektronik kaynaklarının artırılmasına yönelik teklifler yapılmaktadır.</t>
  </si>
  <si>
    <t xml:space="preserve"> Akademik personelin proje yapma becerisini geliştirmeye yönelik faaliyetler hem bölümümüzdeki deneyimli  öğretim elemanları hem de dğer deneyimli öğretim elemanlarının verdikleri eğitimlerle devam etmektedir.</t>
  </si>
  <si>
    <t>Bölümdeki akademik personel tarafından bölüm ve programlara yönelik tanıtım etkinlikleri yapılmaktadır.</t>
  </si>
  <si>
    <t>Öğretim elemanı değişimi ve ortak araştırma yapılması ile ilgili proje ve etkinlikler teşvik edilmelidir.</t>
  </si>
  <si>
    <t xml:space="preserve">Öğretim elemanlarının yurt dışı deneyimlerini arttırmaya yönelik uygulamaların teşvik edilmesi bir üst kuruma teklif edilecektir.
Bir üst makama öğretim elemanlarının bilimsel çalışmalarını artırmaya yönelik ödül sistemi kurulması teklif edilecektir.  </t>
  </si>
  <si>
    <t>Girişimcilik ve inovasyon konularında öğrenci  faaliyetlerini teşvik etmek amacıyla proje yazma eğitimleri verilmekte ve bölümdeki öğretim elemanları tarafından ilgili dersler açıklmaktadır.</t>
  </si>
  <si>
    <t xml:space="preserve">Öğretim programlarına inovasyon ve girişimcilik konularını içeren seçmeli derslerin açılmasına yönelik bir üst makama teklif yapılacaktır. </t>
  </si>
  <si>
    <t>Matematik Kulübü ve Fen Kulübü hem üyelerinin hem de tüm üniversite öğrencileri ve akademisyenlerinin kişisel, sosyal ve kültürel gelişimlerine yönelil etkinlikler yürütmektedir.</t>
  </si>
  <si>
    <t xml:space="preserve">Öğrenci kulüplerinin Sağlık, Kültür ve Spor Daire Başkanlığı (SKS) ile olan iletişim kanallarının artırılması ve kulüplerin etkinliklerini gerçekleştirmek için almaları istenen izinlerin ve sağlamaları gereken şartların  kolaylaştırılması SKS'ye teklif edilecektir. </t>
  </si>
  <si>
    <t xml:space="preserve">Bölüm sosyal medya araçları etkin bir şekilde kullanılarak mezun öğrencilerle iletişimde kalmaya çalışılmaktadır. </t>
  </si>
  <si>
    <t xml:space="preserve">Bölüm öğretim elemanlarının da mümkün olduğu kadar çok mezun öğrenciyle iletişimde kalmasına yönelik bilgilendirme yapılmalıdır. 
Bölüm olarak mezun öğrencilere yönelik etkinlikler düzenlenebilir. </t>
  </si>
  <si>
    <t>Bölüm toplantılarına fakülte öğrenci temsilcisi de katılmakta ve karar alma süreçlerine etkin katılımı sağlanmaktadır.</t>
  </si>
  <si>
    <t>Tüm bölüm ve ana bilim dalı toplantılarına üyeler dışındaki personel ve öğrencilerin katılım sağlamasının gerekliliği tüm akademik personelle paylaşılmıştır.</t>
  </si>
  <si>
    <t>Üniversitemizde gerçekleştirilen  bilimsel araştırma projelerinin sayısının artırılması</t>
  </si>
  <si>
    <t>Bölüm öğretim 
elemanlarının proje eğitimlerinden yararlanamaması</t>
  </si>
  <si>
    <t>Üniversitemiz araştırmacılarının ulusal ve uluslararası etkinliklere katılımının sağlanması</t>
  </si>
  <si>
    <t>Bölüm öğretim elemanlarının ulusal ve uluslararası etkinliklerle ilgili bilgiye sahip olmaması</t>
  </si>
  <si>
    <t xml:space="preserve">Bölgesel Kalkınmaya Yönelik Sosyal, Kültürel ve Bilimsel Faaliyetleri Artırmak	</t>
  </si>
  <si>
    <t>Salgın şartlarının sosyal ve kültürel faaliyetleri güçleştirmesi</t>
  </si>
  <si>
    <t>Dış paydaşların süreçlere dahil edilememesi</t>
  </si>
  <si>
    <t>Paydaşlarla gerekli iletişimin sağlanamaması</t>
  </si>
  <si>
    <t>İdare/Birim/Alt Birim: Özel Eğitim Bölümü</t>
  </si>
  <si>
    <t>Bilimsel Araştırma ve Yayın Faaliyetlerini Nitelik ve Nicelik Yönünden
Geliştirmek</t>
  </si>
  <si>
    <t>Üniversitemizde gerçekleştirilen bilimsel araştırma projelerinin sayısının artırılması</t>
  </si>
  <si>
    <t>Bölüm öğretim elemanlarının 
proje eğitimlerine katılması konusunda teşvik edilmesi</t>
  </si>
  <si>
    <t>Yeterli</t>
  </si>
  <si>
    <t>Bölüm öğretim elemanlarının 
ulusal ve uluslararası etkinliklerden haberdar edilmesi</t>
  </si>
  <si>
    <t>Salgın şartlarına uygun 
önlemler alınması ve online faaliyetler düzenlenmesi</t>
  </si>
  <si>
    <t>Dış paydaşlarla düzenli olarak 
toplantılar düzenlenmesi</t>
  </si>
  <si>
    <t>Paydaşların süreçlere katılımı 
için davet edilmesi</t>
  </si>
  <si>
    <t>Güvenlik hizmeti sunulması</t>
  </si>
  <si>
    <t>yeni</t>
  </si>
  <si>
    <t>Üniversite kampüs girişlerine kontrollü geçiş alanlarının (turnikelerin yapılması)</t>
  </si>
  <si>
    <t>Fakülte binası içerisine acil çıkış ikaz levha ve lambalarının takılması</t>
  </si>
  <si>
    <t>Fakülte yönetimi</t>
  </si>
  <si>
    <t>Yüz yüze ve uzaktan eğitim dersleri ile alternatif sunulması</t>
  </si>
  <si>
    <t>Yök tarafından sağlanan güncel tedbirler kapsamında gerekli önlemler alınır.</t>
  </si>
  <si>
    <t>Hes kodu ile üniversite kampüsüne ve fakülte binasına giriş yapılması</t>
  </si>
  <si>
    <t xml:space="preserve">Sağlık Bakanlığı tarafından sağlanan açıklamalar doğrultusunda gerekli önlemler alınır. </t>
  </si>
  <si>
    <t>Norm kadro planlamasının yapılması ve ilgili birimlere yönlendirilmesi</t>
  </si>
  <si>
    <t>Temel Eğitim Bölüm Başkanlığı tarafından ilgili yazışmaların üst birimlere yönlendirilmesi</t>
  </si>
  <si>
    <t>Öğrenci danışmanlık saatlerinin planlı bir şekilde gerçekleşmesi</t>
  </si>
  <si>
    <t>Temel eğitim bölümü öğretim elemanı zaman takvimlerinin ofis kapılarına asılması</t>
  </si>
  <si>
    <t>Zoom üzerinden ders notlarının öğrencilere ulaştırılması</t>
  </si>
  <si>
    <t xml:space="preserve"> Temel eğitim bölümü e-ders sistemindeki dökümanların çeşitlendirilmesi</t>
  </si>
  <si>
    <t>Proje toplantılarının var olması</t>
  </si>
  <si>
    <t>Uygulama alanlarının/merkezlerin araştırma ve proje faaliyetlerinde etkin kullanılması</t>
  </si>
  <si>
    <t>Çalışma ofislerinin var olması ve ders yüklerinin dengeli olması</t>
  </si>
  <si>
    <t>Üniversite yönetiminin yayın ve kongre için kaynak sağlaması</t>
  </si>
  <si>
    <t>Ofislerin haftada bir kere düzenli temizlenmesi</t>
  </si>
  <si>
    <t>Gerekli taleplerin fakülte yönetimine iletilmesi- Ofislerin haftada bir-iki kez temizlenmesi</t>
  </si>
  <si>
    <t>TEB 1</t>
  </si>
  <si>
    <t>(10+10+10)/3=10</t>
  </si>
  <si>
    <t>(1+1+1)/3=1</t>
  </si>
  <si>
    <t>10* 1=10</t>
  </si>
  <si>
    <t>Güvenlik önlemlerinin yetersiz olması</t>
  </si>
  <si>
    <t>(2+2+2)/3=2</t>
  </si>
  <si>
    <t>10*2=20</t>
  </si>
  <si>
    <t>Tabela ve yönlendirme işaretlerinin eksikliği</t>
  </si>
  <si>
    <t>(4+4+4)/3=4</t>
  </si>
  <si>
    <t>(3+3+3)/3=3</t>
  </si>
  <si>
    <t>4*3=12</t>
  </si>
  <si>
    <t>Eğitim öğretim faaliyetlerinde kesintiler olması</t>
  </si>
  <si>
    <t>(4+5+3)/3=4</t>
  </si>
  <si>
    <t>Sağlık salgının devam etmesi</t>
  </si>
  <si>
    <t>(8+8+8)/3=8</t>
  </si>
  <si>
    <t>8*4=32</t>
  </si>
  <si>
    <t>Akademik personel sayısının az olması</t>
  </si>
  <si>
    <t>(6+7+5)/3=6</t>
  </si>
  <si>
    <t>6*8=48</t>
  </si>
  <si>
    <t>Öğrenci danışmanlıklarının uzun zaman alması</t>
  </si>
  <si>
    <t>(5+4+3)/3=4</t>
  </si>
  <si>
    <t>4*2=8</t>
  </si>
  <si>
    <t>Öğrencilerin yaşamlarında meydana gelen ani değişimlerin yansıması</t>
  </si>
  <si>
    <t>(7+7+7)/3=7</t>
  </si>
  <si>
    <t>3*7=21</t>
  </si>
  <si>
    <t>Öğretim elemanı ve öğrencilerin bir arada çalışmasına olanak sağlayan sosyal ortamlar ve zaman sıkıntısı</t>
  </si>
  <si>
    <t>(6+6+6)/3=6</t>
  </si>
  <si>
    <t>(5+5+5)/3=5</t>
  </si>
  <si>
    <t>6*5=30</t>
  </si>
  <si>
    <t>Öğretim üyelerinin kaynak sıkıntısının olması</t>
  </si>
  <si>
    <t>Ofis temislikleri için yeterli sayıda personel olmaması</t>
  </si>
  <si>
    <t xml:space="preserve">OLASILIK
</t>
  </si>
  <si>
    <t xml:space="preserve">Ömer KEMİKSİZ
</t>
  </si>
  <si>
    <t xml:space="preserve">Sedat BALYEMEZ
</t>
  </si>
  <si>
    <t>Arzu ÇEVİK</t>
  </si>
  <si>
    <t xml:space="preserve">Serpil ÖZDEMİR
</t>
  </si>
  <si>
    <t>Hasan Basri KANSIZOĞLU</t>
  </si>
  <si>
    <t>Fatma ÜNAL</t>
  </si>
  <si>
    <t>Harun ER</t>
  </si>
  <si>
    <t>Davut GÜREL</t>
  </si>
  <si>
    <t>Belma BARAK</t>
  </si>
  <si>
    <t>Ayşegül TURAL</t>
  </si>
  <si>
    <t>Fatıma Betül DEMİR</t>
  </si>
  <si>
    <t>Furkan Kadir TOPÇU</t>
  </si>
  <si>
    <t>Ebubekir EROĞLU</t>
  </si>
  <si>
    <t>Şemsettin AKDENİZ</t>
  </si>
  <si>
    <t>Eğitim öğretimin fiziksel ve akademik altyapısı iyileştirilecektir.</t>
  </si>
  <si>
    <t>Risk: Akademik durgunluk</t>
  </si>
  <si>
    <t>Sebep: Ders ve idari yoğunluk</t>
  </si>
  <si>
    <t>İdare/Birim/Alt Birim: Türkçe ve Sosyal Bilimler Eğitimi Bölümü</t>
  </si>
  <si>
    <t>Akademik personel sayısının artırılarak idari iş yükünün paylaştırılması.</t>
  </si>
  <si>
    <t>Sabit</t>
  </si>
  <si>
    <t>Mevcut kontrol uygulamalarına devam edilmektedir.</t>
  </si>
  <si>
    <t>03.12.2021</t>
  </si>
  <si>
    <t>Güncel değişikliklere yönelik düzenli aralıklarla toplantı yapılması.</t>
  </si>
  <si>
    <t>Öğrencilerin hazırbulunuşluk seviyelerin tespit edilerek eğitim-öğretimin planlanması.</t>
  </si>
  <si>
    <t>Öğrenci kontenjanlarının kademeli olarak düşürülmesi.</t>
  </si>
  <si>
    <t>Yapı ve denetim ile koordineli olarak çalışılarak engellilere yönelik imkânların iyileştirilmesi.</t>
  </si>
  <si>
    <t>Akademik personelin idari iş yükünün azaltılarak akademik motivasyonunun sağlanması.</t>
  </si>
  <si>
    <t>Proje planlamasının doğru yapılması ve proje kültürünü destekleyecek hizmet içi eğitimin planlanması.</t>
  </si>
  <si>
    <t>Ulusal ve uluslararası etkinliklerin cazip hâle getirilmesi.</t>
  </si>
  <si>
    <t>Girişimcilik konulu derslerin müfredata eklenmesi.</t>
  </si>
  <si>
    <t>Etkinliklerin tasarı aşamasında öğrencilerden paydaş görüşü alınması ve bu doğrultuda etkinliklerin hazırlanması.</t>
  </si>
  <si>
    <t>Bölgesel kalkınma bilinci oluşturma amacıyla hizmet içi eğitimlerin planlanması.</t>
  </si>
  <si>
    <t>Mezun Öğrenci Sistemine öğrencilerin kaydolmalarının teşvik edilmesi.</t>
  </si>
  <si>
    <t>Paydaşlarla sürekli iletişim hâlinde olunması ve düzenli toplantılar yapılması.</t>
  </si>
  <si>
    <t>Yurt içi ve dışında tanıtım faaliyetlerinin gerçekleştirilmesi.</t>
  </si>
  <si>
    <t>Kalite ve akreditasyon faaliyetlerinin kurumun tamamına yaygınlaştırılması.</t>
  </si>
  <si>
    <t>Etki 
(Arş. Gör. Dr. Ersin ÇİLEK)</t>
  </si>
  <si>
    <t>Etki
(Arş. Gör. Kenan ÇETİN)</t>
  </si>
  <si>
    <t>Olasılık
(Arş. Gör. Dr. Ersin ÇİLEK)</t>
  </si>
  <si>
    <t>Olasılık
(Arş. Gör. Kenan ÇETİN)</t>
  </si>
  <si>
    <r>
      <t xml:space="preserve">Risk: </t>
    </r>
    <r>
      <rPr>
        <sz val="11"/>
        <color theme="1"/>
        <rFont val="Calibri"/>
        <family val="2"/>
        <charset val="162"/>
        <scheme val="minor"/>
      </rPr>
      <t>Dersliklerin yetersiz olması</t>
    </r>
  </si>
  <si>
    <r>
      <t xml:space="preserve">Sebep: </t>
    </r>
    <r>
      <rPr>
        <sz val="11"/>
        <color theme="1"/>
        <rFont val="Calibri"/>
        <family val="2"/>
        <charset val="162"/>
        <scheme val="minor"/>
      </rPr>
      <t>Bağımsız bir fakülte binasının olmaması</t>
    </r>
  </si>
  <si>
    <r>
      <t xml:space="preserve">Risk: </t>
    </r>
    <r>
      <rPr>
        <sz val="11"/>
        <color theme="1"/>
        <rFont val="Calibri"/>
        <family val="2"/>
        <charset val="162"/>
        <scheme val="minor"/>
      </rPr>
      <t>Ders araç gereçlerinin yetersiz olması.</t>
    </r>
  </si>
  <si>
    <r>
      <t xml:space="preserve">Sebep: </t>
    </r>
    <r>
      <rPr>
        <sz val="11"/>
        <color theme="1"/>
        <rFont val="Calibri"/>
        <family val="2"/>
        <charset val="162"/>
        <scheme val="minor"/>
      </rPr>
      <t>Fakülte binasının yeni olması sebebiyle teknik sorunlar yaşanmaktadır.</t>
    </r>
  </si>
  <si>
    <r>
      <t xml:space="preserve">Risk: </t>
    </r>
    <r>
      <rPr>
        <sz val="11"/>
        <color theme="1"/>
        <rFont val="Calibri"/>
        <family val="2"/>
        <charset val="162"/>
        <scheme val="minor"/>
      </rPr>
      <t>Temizlik hizmetlerinin aksaması. Mevcut pandemi sürecinde öğretim elemanları ve öğrenciler için sağlık sorunlarının oluşabilmesi.</t>
    </r>
  </si>
  <si>
    <t>(5</t>
  </si>
  <si>
    <r>
      <t>Sebep:</t>
    </r>
    <r>
      <rPr>
        <sz val="11"/>
        <color theme="1"/>
        <rFont val="Calibri"/>
        <family val="2"/>
        <charset val="162"/>
        <scheme val="minor"/>
      </rPr>
      <t xml:space="preserve"> Öğretim elemanları odaları ve lavaboların sık sık temizlenmediği görülmüştür.</t>
    </r>
    <r>
      <rPr>
        <b/>
        <sz val="11"/>
        <color theme="1"/>
        <rFont val="Calibri"/>
        <family val="2"/>
        <charset val="162"/>
        <scheme val="minor"/>
      </rPr>
      <t xml:space="preserve"> </t>
    </r>
  </si>
  <si>
    <r>
      <t>Risk:</t>
    </r>
    <r>
      <rPr>
        <sz val="11"/>
        <color theme="1"/>
        <rFont val="Calibri"/>
        <family val="2"/>
        <charset val="162"/>
        <scheme val="minor"/>
      </rPr>
      <t xml:space="preserve"> Yeterince uygulama eğitimi
yaptırılamaması nedeniyle kalitede
düşmeler</t>
    </r>
  </si>
  <si>
    <r>
      <t xml:space="preserve">Sebep: </t>
    </r>
    <r>
      <rPr>
        <sz val="11"/>
        <color theme="1"/>
        <rFont val="Calibri"/>
        <family val="2"/>
        <charset val="162"/>
        <scheme val="minor"/>
      </rPr>
      <t>Dil laboratuarının olmaması yabancı dilde sözlü becerilerinin gelişimini olumsuz etkilemektedir.</t>
    </r>
  </si>
  <si>
    <r>
      <t xml:space="preserve">Risk: </t>
    </r>
    <r>
      <rPr>
        <sz val="11"/>
        <color theme="1"/>
        <rFont val="Calibri"/>
        <family val="2"/>
        <charset val="162"/>
        <scheme val="minor"/>
      </rPr>
      <t>Mesleki hayatında
Özgüvenden yoksun öğrencilerin
mezun olmas</t>
    </r>
    <r>
      <rPr>
        <b/>
        <sz val="11"/>
        <color theme="1"/>
        <rFont val="Calibri"/>
        <family val="2"/>
        <charset val="162"/>
        <scheme val="minor"/>
      </rPr>
      <t>ı</t>
    </r>
  </si>
  <si>
    <r>
      <t xml:space="preserve">Sebep: </t>
    </r>
    <r>
      <rPr>
        <sz val="11"/>
        <color theme="1"/>
        <rFont val="Calibri"/>
        <family val="2"/>
        <charset val="162"/>
        <scheme val="minor"/>
      </rPr>
      <t>Kişisel, Sosyal ve
Kültürel faaliyetin yapılamaması ve kampüs içerisinde imkanların kısıtlı olması.</t>
    </r>
  </si>
  <si>
    <r>
      <t xml:space="preserve">İdare/Birim/Alt Birim: </t>
    </r>
    <r>
      <rPr>
        <sz val="11"/>
        <color theme="1"/>
        <rFont val="Calibri"/>
        <family val="2"/>
        <charset val="162"/>
        <scheme val="minor"/>
      </rPr>
      <t>Yabancı Diller Eğitimi Bölümü</t>
    </r>
  </si>
  <si>
    <t>Tarih: 01/12/2021</t>
  </si>
  <si>
    <r>
      <t xml:space="preserve">Risk: </t>
    </r>
    <r>
      <rPr>
        <sz val="11"/>
        <color theme="1"/>
        <rFont val="Calibri"/>
        <family val="2"/>
        <charset val="162"/>
        <scheme val="minor"/>
      </rPr>
      <t xml:space="preserve">Dersliklerin yetersiz olması
</t>
    </r>
  </si>
  <si>
    <r>
      <t xml:space="preserve">Sebep: </t>
    </r>
    <r>
      <rPr>
        <sz val="11"/>
        <color theme="1"/>
        <rFont val="Calibri"/>
        <family val="2"/>
        <charset val="162"/>
        <scheme val="minor"/>
      </rPr>
      <t xml:space="preserve">Öğretim elemanları odaları ve lavaboların sık sık temizlenmediği görülmüştür. </t>
    </r>
  </si>
  <si>
    <r>
      <t xml:space="preserve">Risk: </t>
    </r>
    <r>
      <rPr>
        <sz val="11"/>
        <color theme="1"/>
        <rFont val="Calibri"/>
        <family val="2"/>
        <charset val="162"/>
        <scheme val="minor"/>
      </rPr>
      <t>Yeterince uygulama eğitimi
yaptırılamaması nedeniyle kalitede
düşmeler</t>
    </r>
  </si>
  <si>
    <t>Bütçe imkanları ve fiziki alan
yetersizliği tespit edilmiştir.</t>
  </si>
  <si>
    <r>
      <t xml:space="preserve">Risk: </t>
    </r>
    <r>
      <rPr>
        <sz val="11"/>
        <color theme="1"/>
        <rFont val="Calibri"/>
        <family val="2"/>
        <charset val="162"/>
        <scheme val="minor"/>
      </rPr>
      <t>Mesleki hayatında
Özgüvenden yoksun öğrencilerin
mezun olması</t>
    </r>
  </si>
  <si>
    <t>Kişisel, Sosyal ve
Kültürel faaliyetin yapılamadığı ve kampüs içerisinde sosyal imkanların kısıtlı olduğu görülmektedir.</t>
  </si>
  <si>
    <r>
      <rPr>
        <sz val="11"/>
        <color theme="1"/>
        <rFont val="Calibri"/>
        <family val="2"/>
        <charset val="162"/>
        <scheme val="minor"/>
      </rPr>
      <t>Dersliklerin yetersiz olması
Bağımsız bir fakülte binasının olmaması</t>
    </r>
    <r>
      <rPr>
        <b/>
        <sz val="11"/>
        <color theme="1"/>
        <rFont val="Calibri"/>
        <family val="2"/>
        <charset val="162"/>
        <scheme val="minor"/>
      </rPr>
      <t xml:space="preserve"> </t>
    </r>
  </si>
  <si>
    <r>
      <rPr>
        <sz val="11"/>
        <color theme="1"/>
        <rFont val="Calibri"/>
        <family val="2"/>
        <charset val="162"/>
        <scheme val="minor"/>
      </rPr>
      <t>Temizlik hizmetlerinin aksaması</t>
    </r>
    <r>
      <rPr>
        <b/>
        <sz val="11"/>
        <color theme="1"/>
        <rFont val="Calibri"/>
        <family val="2"/>
        <charset val="16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</si>
</sst>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charset val="162"/>
      <scheme val="minor"/>
    </font>
    <font>
      <b/>
      <sz val="12"/>
      <color theme="1"/>
      <name val="Calibri"/>
      <family val="2"/>
      <charset val="162"/>
      <scheme val="minor"/>
    </font>
    <font>
      <sz val="14"/>
      <color theme="1"/>
      <name val="Calibri"/>
      <family val="2"/>
      <charset val="162"/>
      <scheme val="minor"/>
    </font>
    <font>
      <b/>
      <sz val="12"/>
      <color theme="0"/>
      <name val="Calibri"/>
      <family val="2"/>
      <charset val="162"/>
      <scheme val="minor"/>
    </font>
    <font>
      <b/>
      <sz val="12"/>
      <color theme="1" tint="0.249977111117893"/>
      <name val="Calibri"/>
      <family val="2"/>
      <charset val="162"/>
      <scheme val="minor"/>
    </font>
    <font>
      <sz val="12"/>
      <color theme="1" tint="0.249977111117893"/>
      <name val="Calibri"/>
      <family val="2"/>
      <charset val="162"/>
      <scheme val="minor"/>
    </font>
    <font>
      <b/>
      <sz val="10"/>
      <color theme="1" tint="0.249977111117893"/>
      <name val="TeXGyreAdventor"/>
    </font>
    <font>
      <b/>
      <sz val="10"/>
      <color theme="1" tint="0.249977111117893"/>
      <name val="TeXGyreAdventor"/>
      <family val="2"/>
    </font>
    <font>
      <sz val="11"/>
      <color theme="1" tint="0.249977111117893"/>
      <name val="Calibri"/>
      <family val="2"/>
      <charset val="162"/>
      <scheme val="minor"/>
    </font>
    <font>
      <sz val="10"/>
      <color theme="1" tint="0.249977111117893"/>
      <name val="TeXGyreAdventor"/>
    </font>
    <font>
      <b/>
      <sz val="11"/>
      <color theme="0"/>
      <name val="Calibri"/>
      <family val="2"/>
      <charset val="162"/>
      <scheme val="minor"/>
    </font>
    <font>
      <sz val="11"/>
      <color rgb="FFFF0000"/>
      <name val="Calibri"/>
      <family val="2"/>
      <charset val="162"/>
      <scheme val="minor"/>
    </font>
    <font>
      <b/>
      <sz val="11"/>
      <color theme="1"/>
      <name val="Calibri"/>
      <family val="2"/>
      <charset val="162"/>
      <scheme val="minor"/>
    </font>
    <font>
      <sz val="11"/>
      <color theme="0"/>
      <name val="Calibri"/>
      <family val="2"/>
      <charset val="162"/>
      <scheme val="minor"/>
    </font>
    <font>
      <b/>
      <sz val="10"/>
      <color theme="0"/>
      <name val="TeXGyreAdventor"/>
      <family val="2"/>
    </font>
    <font>
      <b/>
      <sz val="10"/>
      <name val="TeXGyreAdventor"/>
    </font>
    <font>
      <sz val="10"/>
      <name val="TeXGyreAdventor"/>
    </font>
    <font>
      <u/>
      <sz val="10"/>
      <name val="TeXGyreAdventor"/>
    </font>
    <font>
      <b/>
      <sz val="10"/>
      <name val="TeXGyreAdventor"/>
      <charset val="162"/>
    </font>
    <font>
      <sz val="10"/>
      <name val="TeXGyreAdventor"/>
      <charset val="162"/>
    </font>
    <font>
      <b/>
      <sz val="10"/>
      <color rgb="FFFFFFFF"/>
      <name val="TeXGyreAdventor"/>
    </font>
    <font>
      <b/>
      <sz val="10"/>
      <color rgb="FFFFFFFF"/>
      <name val="TeXGyreAdventor"/>
      <family val="2"/>
    </font>
    <font>
      <sz val="11"/>
      <name val="Calibri"/>
      <family val="2"/>
      <charset val="162"/>
      <scheme val="minor"/>
    </font>
    <font>
      <sz val="8"/>
      <color theme="1"/>
      <name val="Calibri"/>
      <family val="2"/>
      <charset val="162"/>
      <scheme val="minor"/>
    </font>
  </fonts>
  <fills count="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theme="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bottom style="thin">
        <color rgb="FF000000"/>
      </bottom>
      <diagonal/>
    </border>
  </borders>
  <cellStyleXfs count="1">
    <xf numFmtId="0" fontId="0" fillId="0" borderId="0"/>
  </cellStyleXfs>
  <cellXfs count="399">
    <xf numFmtId="0" fontId="0" fillId="0" borderId="0" xfId="0"/>
    <xf numFmtId="0" fontId="0" fillId="0" borderId="0" xfId="0"/>
    <xf numFmtId="0" fontId="2" fillId="0" borderId="0" xfId="0" applyFont="1"/>
    <xf numFmtId="0" fontId="3"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4" fillId="7"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5" fillId="0" borderId="4" xfId="0" applyFont="1" applyBorder="1" applyAlignment="1">
      <alignment wrapText="1"/>
    </xf>
    <xf numFmtId="0" fontId="4"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7" borderId="4" xfId="0" applyFont="1" applyFill="1" applyBorder="1" applyAlignment="1">
      <alignment horizontal="left" wrapText="1"/>
    </xf>
    <xf numFmtId="0" fontId="5" fillId="0" borderId="4" xfId="0" applyFont="1" applyBorder="1" applyAlignment="1">
      <alignment vertical="center" wrapText="1"/>
    </xf>
    <xf numFmtId="0" fontId="5" fillId="5" borderId="4" xfId="0" applyFont="1" applyFill="1" applyBorder="1" applyAlignment="1">
      <alignment vertical="center"/>
    </xf>
    <xf numFmtId="0" fontId="5" fillId="0" borderId="4" xfId="0" applyFont="1" applyBorder="1" applyAlignment="1">
      <alignment horizontal="center"/>
    </xf>
    <xf numFmtId="0" fontId="5" fillId="0" borderId="4" xfId="0" applyFont="1" applyBorder="1" applyAlignment="1">
      <alignment horizontal="center" vertical="center" wrapText="1"/>
    </xf>
    <xf numFmtId="0" fontId="5" fillId="8" borderId="4" xfId="0" applyFont="1" applyFill="1" applyBorder="1" applyAlignment="1">
      <alignment horizontal="center"/>
    </xf>
    <xf numFmtId="0" fontId="5" fillId="0" borderId="4" xfId="0" applyFont="1" applyFill="1" applyBorder="1" applyAlignment="1">
      <alignment horizontal="center" vertical="center" wrapText="1"/>
    </xf>
    <xf numFmtId="0" fontId="5" fillId="5" borderId="4" xfId="0" applyFont="1" applyFill="1" applyBorder="1" applyAlignment="1">
      <alignment horizontal="center"/>
    </xf>
    <xf numFmtId="0" fontId="5"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Fill="1" applyBorder="1" applyAlignment="1">
      <alignment horizontal="center"/>
    </xf>
    <xf numFmtId="0" fontId="5" fillId="2" borderId="4" xfId="0" applyFont="1" applyFill="1" applyBorder="1" applyAlignment="1">
      <alignment horizontal="center"/>
    </xf>
    <xf numFmtId="0" fontId="5" fillId="4" borderId="4" xfId="0" applyFont="1" applyFill="1" applyBorder="1" applyAlignment="1">
      <alignment horizontal="center"/>
    </xf>
    <xf numFmtId="1" fontId="7" fillId="6" borderId="4" xfId="0" applyNumberFormat="1" applyFont="1" applyFill="1" applyBorder="1" applyAlignment="1">
      <alignment horizontal="center" vertical="top" shrinkToFit="1"/>
    </xf>
    <xf numFmtId="1" fontId="7" fillId="6" borderId="4" xfId="0" applyNumberFormat="1" applyFont="1" applyFill="1" applyBorder="1" applyAlignment="1">
      <alignment horizontal="center" vertical="center" shrinkToFit="1"/>
    </xf>
    <xf numFmtId="0" fontId="8" fillId="2" borderId="17" xfId="0" applyFont="1" applyFill="1" applyBorder="1" applyAlignment="1">
      <alignment horizontal="left" wrapText="1"/>
    </xf>
    <xf numFmtId="0" fontId="8" fillId="4" borderId="17" xfId="0" applyFont="1" applyFill="1" applyBorder="1" applyAlignment="1">
      <alignment horizontal="left" wrapText="1"/>
    </xf>
    <xf numFmtId="0" fontId="8" fillId="5" borderId="17" xfId="0" applyFont="1" applyFill="1" applyBorder="1" applyAlignment="1">
      <alignment horizontal="left" wrapText="1"/>
    </xf>
    <xf numFmtId="0" fontId="8" fillId="0" borderId="0" xfId="0" applyFont="1"/>
    <xf numFmtId="0" fontId="4" fillId="6" borderId="1"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3" xfId="0" applyFont="1" applyFill="1" applyBorder="1" applyAlignment="1">
      <alignment horizontal="center" vertical="top" wrapText="1"/>
    </xf>
    <xf numFmtId="0" fontId="5"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5" fillId="5" borderId="6"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1" xfId="0" applyFont="1" applyFill="1" applyBorder="1" applyAlignment="1">
      <alignment horizontal="center" vertical="center"/>
    </xf>
    <xf numFmtId="0" fontId="5" fillId="0" borderId="4" xfId="0" applyFont="1" applyBorder="1" applyAlignment="1">
      <alignment horizontal="center" vertical="center" wrapText="1"/>
    </xf>
    <xf numFmtId="0" fontId="4" fillId="0" borderId="5" xfId="0" applyFont="1" applyBorder="1" applyAlignment="1">
      <alignment horizontal="center" vertical="center"/>
    </xf>
    <xf numFmtId="0" fontId="5" fillId="8" borderId="9" xfId="0" applyFont="1" applyFill="1" applyBorder="1" applyAlignment="1">
      <alignment horizontal="center" vertical="center"/>
    </xf>
    <xf numFmtId="0" fontId="5" fillId="8" borderId="11" xfId="0" applyFont="1" applyFill="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8" borderId="6" xfId="0" applyFont="1" applyFill="1" applyBorder="1" applyAlignment="1">
      <alignment horizontal="center" vertical="center"/>
    </xf>
    <xf numFmtId="0" fontId="5" fillId="8"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15"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12"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1"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16" fontId="5" fillId="0" borderId="5" xfId="0" applyNumberFormat="1" applyFont="1" applyBorder="1" applyAlignment="1">
      <alignment horizontal="center" vertical="center"/>
    </xf>
    <xf numFmtId="16" fontId="5" fillId="0" borderId="13" xfId="0" applyNumberFormat="1" applyFont="1" applyBorder="1" applyAlignment="1">
      <alignment horizontal="center" vertical="center"/>
    </xf>
    <xf numFmtId="16" fontId="5" fillId="0" borderId="8" xfId="0" applyNumberFormat="1" applyFont="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2" borderId="4" xfId="0" applyFont="1" applyFill="1" applyBorder="1" applyAlignment="1">
      <alignment horizontal="center" vertical="center"/>
    </xf>
    <xf numFmtId="0" fontId="4" fillId="3" borderId="5"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6" fillId="6"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6" borderId="16" xfId="0" applyFont="1" applyFill="1" applyBorder="1" applyAlignment="1">
      <alignment horizontal="center" vertical="top" wrapText="1"/>
    </xf>
    <xf numFmtId="0" fontId="6" fillId="6" borderId="7" xfId="0"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0" fillId="2" borderId="4" xfId="0" applyFont="1" applyFill="1" applyBorder="1" applyAlignment="1">
      <alignment horizontal="center" vertical="center"/>
    </xf>
    <xf numFmtId="1" fontId="10" fillId="2" borderId="4" xfId="0" applyNumberFormat="1" applyFont="1" applyFill="1" applyBorder="1" applyAlignment="1">
      <alignment horizontal="center" vertical="center"/>
    </xf>
    <xf numFmtId="0" fontId="12" fillId="3" borderId="4" xfId="0" applyFont="1" applyFill="1" applyBorder="1" applyAlignment="1">
      <alignment horizontal="center" vertical="center" textRotation="90" wrapText="1"/>
    </xf>
    <xf numFmtId="0" fontId="12" fillId="3" borderId="4" xfId="0" applyFont="1" applyFill="1" applyBorder="1" applyAlignment="1">
      <alignment horizontal="center" vertical="center" wrapText="1"/>
    </xf>
    <xf numFmtId="1" fontId="12" fillId="3"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wrapText="1"/>
    </xf>
    <xf numFmtId="1" fontId="0" fillId="3" borderId="4" xfId="0" applyNumberFormat="1" applyFill="1" applyBorder="1" applyAlignment="1">
      <alignment horizontal="center" vertical="center"/>
    </xf>
    <xf numFmtId="0" fontId="0" fillId="0" borderId="8" xfId="0" applyBorder="1" applyAlignment="1">
      <alignment horizontal="center" vertical="center" wrapText="1"/>
    </xf>
    <xf numFmtId="1" fontId="0" fillId="0" borderId="4" xfId="0" applyNumberFormat="1" applyBorder="1" applyAlignment="1">
      <alignment horizontal="center" vertic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1" fontId="14" fillId="2" borderId="18" xfId="0" applyNumberFormat="1" applyFont="1" applyFill="1" applyBorder="1" applyAlignment="1">
      <alignment horizontal="center" vertical="center" shrinkToFit="1"/>
    </xf>
    <xf numFmtId="1" fontId="14" fillId="2" borderId="19" xfId="0" applyNumberFormat="1" applyFont="1" applyFill="1" applyBorder="1" applyAlignment="1">
      <alignment horizontal="center" vertical="center" shrinkToFit="1"/>
    </xf>
    <xf numFmtId="0" fontId="0" fillId="0" borderId="8" xfId="0" applyFill="1" applyBorder="1" applyAlignment="1">
      <alignment horizontal="left" vertical="center" wrapText="1"/>
    </xf>
    <xf numFmtId="0" fontId="0" fillId="0" borderId="0" xfId="0" applyFill="1" applyBorder="1" applyAlignment="1">
      <alignment horizontal="left" vertical="top"/>
    </xf>
    <xf numFmtId="1" fontId="14" fillId="2" borderId="20" xfId="0" applyNumberFormat="1" applyFont="1" applyFill="1" applyBorder="1" applyAlignment="1">
      <alignment horizontal="center" vertical="center" shrinkToFit="1"/>
    </xf>
    <xf numFmtId="1" fontId="14" fillId="2" borderId="21" xfId="0" applyNumberFormat="1" applyFont="1" applyFill="1" applyBorder="1" applyAlignment="1">
      <alignment horizontal="center" vertical="center" shrinkToFit="1"/>
    </xf>
    <xf numFmtId="0" fontId="0" fillId="0" borderId="4" xfId="0" applyFill="1" applyBorder="1" applyAlignment="1">
      <alignment horizontal="left" vertical="center" wrapText="1"/>
    </xf>
    <xf numFmtId="1" fontId="14" fillId="2" borderId="17" xfId="0" applyNumberFormat="1" applyFont="1" applyFill="1" applyBorder="1" applyAlignment="1">
      <alignment horizontal="center" vertical="center" shrinkToFit="1"/>
    </xf>
    <xf numFmtId="1" fontId="14" fillId="2" borderId="20" xfId="0" applyNumberFormat="1" applyFont="1" applyFill="1" applyBorder="1" applyAlignment="1">
      <alignment horizontal="center" vertical="center" shrinkToFit="1"/>
    </xf>
    <xf numFmtId="1" fontId="0" fillId="0" borderId="0" xfId="0" applyNumberFormat="1"/>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3" borderId="0" xfId="0" applyFont="1" applyFill="1" applyAlignment="1">
      <alignment horizontal="center" vertical="center" wrapText="1"/>
    </xf>
    <xf numFmtId="0" fontId="12" fillId="0" borderId="5" xfId="0" applyFont="1" applyBorder="1" applyAlignment="1">
      <alignment horizontal="center" vertical="center" wrapText="1"/>
    </xf>
    <xf numFmtId="0" fontId="12" fillId="2" borderId="5" xfId="0" applyFont="1" applyFill="1" applyBorder="1" applyAlignment="1">
      <alignment horizontal="center" vertical="center"/>
    </xf>
    <xf numFmtId="14" fontId="0" fillId="0" borderId="4" xfId="0" applyNumberFormat="1" applyBorder="1" applyAlignment="1">
      <alignment horizontal="center" vertical="center"/>
    </xf>
    <xf numFmtId="0" fontId="12" fillId="0" borderId="8" xfId="0" applyFont="1" applyBorder="1" applyAlignment="1">
      <alignment horizontal="center" vertical="center" wrapText="1"/>
    </xf>
    <xf numFmtId="0" fontId="12" fillId="2" borderId="13" xfId="0" applyFont="1" applyFill="1" applyBorder="1" applyAlignment="1">
      <alignment horizontal="center" vertical="center"/>
    </xf>
    <xf numFmtId="0" fontId="12" fillId="2" borderId="8" xfId="0" applyFont="1" applyFill="1" applyBorder="1" applyAlignment="1">
      <alignment horizontal="center" vertical="center"/>
    </xf>
    <xf numFmtId="0" fontId="12" fillId="4" borderId="5" xfId="0" applyFont="1" applyFill="1" applyBorder="1" applyAlignment="1">
      <alignment horizontal="center" vertical="center"/>
    </xf>
    <xf numFmtId="0" fontId="0" fillId="0" borderId="13" xfId="0" applyBorder="1" applyAlignment="1">
      <alignment horizontal="center" vertical="center" wrapText="1"/>
    </xf>
    <xf numFmtId="0" fontId="12" fillId="4" borderId="13" xfId="0" applyFont="1" applyFill="1" applyBorder="1" applyAlignment="1">
      <alignment horizontal="center" vertical="center"/>
    </xf>
    <xf numFmtId="0" fontId="0" fillId="0" borderId="22" xfId="0" applyBorder="1" applyAlignment="1">
      <alignment horizontal="center" vertical="center" wrapText="1"/>
    </xf>
    <xf numFmtId="0" fontId="0" fillId="0" borderId="8" xfId="0" applyBorder="1" applyAlignment="1">
      <alignment horizontal="center" vertical="center"/>
    </xf>
    <xf numFmtId="0" fontId="12" fillId="4" borderId="8" xfId="0" applyFont="1" applyFill="1" applyBorder="1" applyAlignment="1">
      <alignment horizontal="center" vertical="center"/>
    </xf>
    <xf numFmtId="0" fontId="15" fillId="6" borderId="20" xfId="0" applyFont="1" applyFill="1" applyBorder="1" applyAlignment="1">
      <alignment horizontal="center" vertical="top" wrapText="1"/>
    </xf>
    <xf numFmtId="0" fontId="15" fillId="6" borderId="21" xfId="0" applyFont="1" applyFill="1" applyBorder="1" applyAlignment="1">
      <alignment horizontal="center" vertical="top" wrapText="1"/>
    </xf>
    <xf numFmtId="0" fontId="15" fillId="6" borderId="23" xfId="0" applyFont="1" applyFill="1" applyBorder="1" applyAlignment="1">
      <alignment horizontal="center" vertical="top" wrapText="1"/>
    </xf>
    <xf numFmtId="1" fontId="21" fillId="6" borderId="17" xfId="0" applyNumberFormat="1" applyFont="1" applyFill="1" applyBorder="1" applyAlignment="1">
      <alignment horizontal="left" vertical="top" indent="1" shrinkToFi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23" xfId="0" applyFill="1" applyBorder="1" applyAlignment="1">
      <alignment horizontal="left" vertical="top" wrapText="1"/>
    </xf>
    <xf numFmtId="0" fontId="15" fillId="6" borderId="4" xfId="0" applyFont="1" applyFill="1" applyBorder="1" applyAlignment="1">
      <alignment horizontal="center" vertical="top" wrapText="1"/>
    </xf>
    <xf numFmtId="0" fontId="0" fillId="2" borderId="4" xfId="0" applyFill="1" applyBorder="1" applyAlignment="1">
      <alignment horizontal="left" wrapText="1"/>
    </xf>
    <xf numFmtId="0" fontId="16" fillId="0" borderId="4" xfId="0" applyFont="1" applyFill="1" applyBorder="1" applyAlignment="1">
      <alignment horizontal="left" vertical="center" wrapText="1"/>
    </xf>
    <xf numFmtId="0" fontId="0" fillId="4" borderId="4" xfId="0" applyFill="1" applyBorder="1" applyAlignment="1">
      <alignment horizontal="left" wrapText="1"/>
    </xf>
    <xf numFmtId="0" fontId="0" fillId="5" borderId="4" xfId="0" applyFill="1" applyBorder="1" applyAlignment="1">
      <alignment horizontal="left" wrapText="1"/>
    </xf>
    <xf numFmtId="0" fontId="0" fillId="0" borderId="7" xfId="0" applyFill="1" applyBorder="1" applyAlignment="1">
      <alignment horizontal="left" vertical="top" wrapText="1"/>
    </xf>
    <xf numFmtId="0" fontId="10" fillId="2" borderId="4" xfId="0" applyFont="1" applyFill="1" applyBorder="1" applyAlignment="1">
      <alignment horizontal="center" vertical="center"/>
    </xf>
    <xf numFmtId="0" fontId="12" fillId="3" borderId="5" xfId="0" applyFont="1" applyFill="1" applyBorder="1" applyAlignment="1">
      <alignment horizontal="center" vertical="center" textRotation="90"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2" fillId="3" borderId="8" xfId="0" applyFont="1" applyFill="1" applyBorder="1" applyAlignment="1">
      <alignment horizontal="center" vertical="center" textRotation="90"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1" xfId="0" applyFont="1" applyFill="1" applyBorder="1" applyAlignment="1">
      <alignment horizontal="center" vertical="center"/>
    </xf>
    <xf numFmtId="1" fontId="21" fillId="6" borderId="4" xfId="0" applyNumberFormat="1" applyFont="1" applyFill="1" applyBorder="1" applyAlignment="1">
      <alignment horizontal="center" vertical="top" shrinkToFit="1"/>
    </xf>
    <xf numFmtId="1" fontId="21" fillId="6" borderId="4" xfId="0" applyNumberFormat="1" applyFont="1" applyFill="1" applyBorder="1" applyAlignment="1">
      <alignment horizontal="center" vertical="center" shrinkToFit="1"/>
    </xf>
    <xf numFmtId="0" fontId="15" fillId="6" borderId="16" xfId="0" applyFont="1" applyFill="1" applyBorder="1" applyAlignment="1">
      <alignment horizontal="center" vertical="top" wrapText="1"/>
    </xf>
    <xf numFmtId="0" fontId="15" fillId="6" borderId="7" xfId="0" applyFont="1" applyFill="1" applyBorder="1" applyAlignment="1">
      <alignment horizontal="center" vertical="top" wrapText="1"/>
    </xf>
    <xf numFmtId="0" fontId="0" fillId="2" borderId="17" xfId="0" applyFill="1" applyBorder="1" applyAlignment="1">
      <alignment horizontal="left" wrapText="1"/>
    </xf>
    <xf numFmtId="0" fontId="0" fillId="4" borderId="17" xfId="0" applyFill="1" applyBorder="1" applyAlignment="1">
      <alignment horizontal="left" wrapText="1"/>
    </xf>
    <xf numFmtId="0" fontId="0" fillId="5" borderId="17" xfId="0" applyFill="1" applyBorder="1" applyAlignment="1">
      <alignment horizontal="left" wrapText="1"/>
    </xf>
    <xf numFmtId="0" fontId="0" fillId="3" borderId="4" xfId="0" applyFill="1" applyBorder="1" applyAlignment="1">
      <alignment horizontal="center" vertical="center"/>
    </xf>
    <xf numFmtId="16" fontId="0" fillId="0" borderId="4" xfId="0" applyNumberFormat="1" applyBorder="1" applyAlignment="1">
      <alignment horizontal="center" vertical="center" wrapText="1"/>
    </xf>
    <xf numFmtId="0" fontId="12" fillId="0" borderId="4" xfId="0" applyFont="1" applyBorder="1" applyAlignment="1">
      <alignment horizontal="center"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12" fillId="0" borderId="13" xfId="0" applyFont="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2" fillId="0" borderId="8" xfId="0" applyFont="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4" borderId="6" xfId="0" applyFill="1" applyBorder="1" applyAlignment="1">
      <alignment horizontal="center" vertical="center"/>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5" borderId="6"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0" borderId="4" xfId="0" applyFont="1" applyBorder="1" applyAlignment="1">
      <alignment horizontal="center" vertical="center" wrapText="1"/>
    </xf>
    <xf numFmtId="0" fontId="12" fillId="2" borderId="4" xfId="0" applyFont="1" applyFill="1" applyBorder="1" applyAlignment="1">
      <alignment horizontal="center"/>
    </xf>
    <xf numFmtId="0" fontId="12"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8"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8" xfId="0" applyFont="1" applyFill="1" applyBorder="1" applyAlignment="1">
      <alignment horizontal="center" vertical="center"/>
    </xf>
    <xf numFmtId="0" fontId="0" fillId="5" borderId="5" xfId="0" applyFill="1" applyBorder="1" applyAlignment="1">
      <alignment horizontal="center" vertical="center"/>
    </xf>
    <xf numFmtId="0" fontId="0" fillId="5" borderId="13" xfId="0" applyFill="1" applyBorder="1" applyAlignment="1">
      <alignment horizontal="center" vertical="center"/>
    </xf>
    <xf numFmtId="0" fontId="0" fillId="5" borderId="8" xfId="0"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7" xfId="0" applyFill="1" applyBorder="1" applyAlignment="1">
      <alignment vertical="center"/>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6" fillId="0" borderId="20" xfId="0" applyFont="1" applyFill="1" applyBorder="1" applyAlignment="1">
      <alignment horizontal="left" vertical="top" wrapText="1"/>
    </xf>
    <xf numFmtId="0" fontId="12" fillId="0" borderId="13" xfId="0" applyFont="1" applyBorder="1" applyAlignment="1">
      <alignment horizontal="center" vertical="center" wrapText="1"/>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23" fillId="0" borderId="4" xfId="0" applyFont="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textRotation="9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0" fillId="2" borderId="4" xfId="0" applyFill="1" applyBorder="1" applyAlignment="1">
      <alignment vertical="center"/>
    </xf>
    <xf numFmtId="0" fontId="23" fillId="0" borderId="4" xfId="0" applyFont="1" applyBorder="1" applyAlignment="1">
      <alignment horizontal="center" vertical="center"/>
    </xf>
    <xf numFmtId="14" fontId="23" fillId="0" borderId="4" xfId="0" applyNumberFormat="1" applyFont="1" applyBorder="1" applyAlignment="1">
      <alignment horizontal="center" vertical="center"/>
    </xf>
    <xf numFmtId="0" fontId="23" fillId="0" borderId="8" xfId="0" applyFont="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xf>
    <xf numFmtId="0" fontId="23" fillId="0" borderId="5" xfId="0" applyFont="1" applyBorder="1" applyAlignment="1">
      <alignment horizontal="center" vertical="center" textRotation="90" wrapText="1"/>
    </xf>
    <xf numFmtId="0" fontId="23" fillId="0" borderId="13" xfId="0" applyFont="1" applyBorder="1" applyAlignment="1">
      <alignment horizontal="center" vertical="center" textRotation="90"/>
    </xf>
    <xf numFmtId="0" fontId="23" fillId="0" borderId="8" xfId="0" applyFont="1" applyBorder="1" applyAlignment="1">
      <alignment horizontal="center" vertical="center" textRotation="90"/>
    </xf>
    <xf numFmtId="0" fontId="15" fillId="6" borderId="1" xfId="0" applyFont="1" applyFill="1" applyBorder="1" applyAlignment="1">
      <alignment horizontal="center" vertical="top" wrapText="1"/>
    </xf>
    <xf numFmtId="0" fontId="15" fillId="6" borderId="2" xfId="0" applyFont="1" applyFill="1" applyBorder="1" applyAlignment="1">
      <alignment horizontal="center" vertical="top" wrapText="1"/>
    </xf>
    <xf numFmtId="0" fontId="15" fillId="6" borderId="3" xfId="0" applyFont="1" applyFill="1" applyBorder="1" applyAlignment="1">
      <alignment horizontal="center" vertical="top"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2" fillId="7" borderId="4" xfId="0" applyFont="1" applyFill="1" applyBorder="1" applyAlignment="1">
      <alignment horizontal="center" vertical="center" wrapText="1"/>
    </xf>
    <xf numFmtId="0" fontId="0" fillId="0" borderId="0" xfId="0"/>
    <xf numFmtId="0" fontId="10" fillId="2" borderId="4" xfId="0" applyFont="1" applyFill="1" applyBorder="1" applyAlignment="1">
      <alignment horizontal="center" vertical="center"/>
    </xf>
    <xf numFmtId="0" fontId="12" fillId="3" borderId="4" xfId="0" applyFont="1" applyFill="1" applyBorder="1" applyAlignment="1">
      <alignment horizontal="center" vertical="center" textRotation="90" wrapText="1"/>
    </xf>
    <xf numFmtId="0" fontId="12" fillId="3" borderId="4" xfId="0" applyFont="1" applyFill="1" applyBorder="1" applyAlignment="1">
      <alignment horizontal="center" vertical="center" wrapText="1"/>
    </xf>
    <xf numFmtId="1" fontId="21" fillId="6" borderId="17" xfId="0" applyNumberFormat="1" applyFont="1" applyFill="1" applyBorder="1" applyAlignment="1">
      <alignment horizontal="left" vertical="top" indent="1" shrinkToFit="1"/>
    </xf>
    <xf numFmtId="0" fontId="0" fillId="2" borderId="4" xfId="0" applyFill="1" applyBorder="1" applyAlignment="1">
      <alignment horizontal="left" wrapText="1"/>
    </xf>
    <xf numFmtId="0" fontId="0" fillId="4" borderId="4" xfId="0" applyFill="1" applyBorder="1" applyAlignment="1">
      <alignment horizontal="left" wrapText="1"/>
    </xf>
    <xf numFmtId="0" fontId="0" fillId="5" borderId="4" xfId="0" applyFill="1" applyBorder="1" applyAlignment="1">
      <alignment horizontal="left" wrapText="1"/>
    </xf>
    <xf numFmtId="1" fontId="21" fillId="6" borderId="4" xfId="0" applyNumberFormat="1" applyFont="1" applyFill="1" applyBorder="1" applyAlignment="1">
      <alignment horizontal="center" vertical="top" shrinkToFit="1"/>
    </xf>
    <xf numFmtId="1" fontId="21" fillId="6" borderId="4" xfId="0" applyNumberFormat="1" applyFont="1" applyFill="1" applyBorder="1" applyAlignment="1">
      <alignment horizontal="center" vertical="center" shrinkToFit="1"/>
    </xf>
    <xf numFmtId="0" fontId="0" fillId="2" borderId="17" xfId="0" applyFill="1" applyBorder="1" applyAlignment="1">
      <alignment horizontal="left" wrapText="1"/>
    </xf>
    <xf numFmtId="0" fontId="0" fillId="4" borderId="17" xfId="0" applyFill="1" applyBorder="1" applyAlignment="1">
      <alignment horizontal="left" wrapText="1"/>
    </xf>
    <xf numFmtId="0" fontId="0" fillId="5" borderId="17" xfId="0" applyFill="1" applyBorder="1" applyAlignment="1">
      <alignment horizontal="left" wrapText="1"/>
    </xf>
    <xf numFmtId="0" fontId="10" fillId="7" borderId="4" xfId="0" applyFont="1" applyFill="1" applyBorder="1" applyAlignment="1">
      <alignment horizontal="center" vertical="center"/>
    </xf>
    <xf numFmtId="0" fontId="12" fillId="7" borderId="4" xfId="0" applyFont="1" applyFill="1" applyBorder="1" applyAlignment="1">
      <alignment horizontal="center" vertical="center" textRotation="90" wrapText="1"/>
    </xf>
    <xf numFmtId="0" fontId="12" fillId="7" borderId="4" xfId="0" applyFont="1" applyFill="1" applyBorder="1" applyAlignment="1">
      <alignment horizontal="center" vertical="center" wrapText="1"/>
    </xf>
    <xf numFmtId="0" fontId="0" fillId="7" borderId="4" xfId="0" applyFill="1" applyBorder="1" applyAlignment="1">
      <alignment vertical="center"/>
    </xf>
    <xf numFmtId="0" fontId="0" fillId="7" borderId="4" xfId="0" applyFont="1" applyFill="1" applyBorder="1" applyAlignment="1">
      <alignment horizontal="left" vertical="center" wrapText="1"/>
    </xf>
    <xf numFmtId="0" fontId="0" fillId="7" borderId="4" xfId="0" applyFill="1" applyBorder="1" applyAlignment="1">
      <alignment wrapText="1"/>
    </xf>
    <xf numFmtId="0" fontId="13" fillId="2" borderId="4" xfId="0" applyFont="1" applyFill="1" applyBorder="1" applyAlignment="1">
      <alignment horizontal="center" vertical="center"/>
    </xf>
    <xf numFmtId="0" fontId="0" fillId="0" borderId="0" xfId="0" applyFont="1"/>
    <xf numFmtId="0" fontId="0" fillId="0" borderId="4" xfId="0" applyFont="1" applyBorder="1" applyAlignment="1">
      <alignment vertical="center" wrapText="1"/>
    </xf>
    <xf numFmtId="0" fontId="0" fillId="7" borderId="4" xfId="0" applyFont="1" applyFill="1" applyBorder="1" applyAlignment="1">
      <alignment horizontal="center" vertical="center" wrapText="1"/>
    </xf>
    <xf numFmtId="14" fontId="0" fillId="7" borderId="4" xfId="0" applyNumberFormat="1" applyFont="1" applyFill="1" applyBorder="1" applyAlignment="1">
      <alignment horizontal="center" vertical="center" wrapText="1"/>
    </xf>
    <xf numFmtId="0" fontId="10" fillId="7" borderId="4" xfId="0" applyFont="1" applyFill="1" applyBorder="1" applyAlignment="1">
      <alignment horizontal="left" vertical="center"/>
    </xf>
    <xf numFmtId="0" fontId="12" fillId="3" borderId="4" xfId="0" applyFont="1" applyFill="1" applyBorder="1" applyAlignment="1">
      <alignment horizontal="left" vertical="center" wrapText="1"/>
    </xf>
    <xf numFmtId="0" fontId="0" fillId="7" borderId="4" xfId="0" applyFill="1" applyBorder="1" applyAlignment="1">
      <alignment horizontal="left" wrapText="1"/>
    </xf>
    <xf numFmtId="0" fontId="0" fillId="7" borderId="4" xfId="0" applyFill="1" applyBorder="1" applyAlignment="1">
      <alignment horizontal="left" vertical="center" wrapText="1"/>
    </xf>
    <xf numFmtId="0" fontId="0" fillId="0" borderId="0" xfId="0" applyAlignment="1">
      <alignment horizontal="left"/>
    </xf>
    <xf numFmtId="0" fontId="0" fillId="0" borderId="4" xfId="0" applyFont="1" applyBorder="1" applyAlignment="1">
      <alignment horizontal="left" vertical="center" wrapText="1"/>
    </xf>
    <xf numFmtId="1" fontId="14" fillId="2" borderId="17" xfId="0" applyNumberFormat="1" applyFont="1" applyFill="1" applyBorder="1" applyAlignment="1">
      <alignment horizontal="center" vertical="center" shrinkToFit="1"/>
    </xf>
    <xf numFmtId="1" fontId="14" fillId="2" borderId="20" xfId="0" applyNumberFormat="1" applyFont="1" applyFill="1" applyBorder="1" applyAlignment="1">
      <alignment horizontal="center" vertical="center" shrinkToFit="1"/>
    </xf>
    <xf numFmtId="0" fontId="12" fillId="5" borderId="4" xfId="0" applyFont="1" applyFill="1" applyBorder="1" applyAlignment="1">
      <alignment horizontal="center" vertical="center" wrapText="1"/>
    </xf>
    <xf numFmtId="0" fontId="0" fillId="0" borderId="4" xfId="0" applyBorder="1" applyAlignment="1">
      <alignment wrapText="1"/>
    </xf>
    <xf numFmtId="0" fontId="12" fillId="4"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5" borderId="4" xfId="0" applyFill="1" applyBorder="1" applyAlignment="1">
      <alignment vertical="center"/>
    </xf>
    <xf numFmtId="0" fontId="0" fillId="7" borderId="8" xfId="0" applyFill="1" applyBorder="1" applyAlignment="1">
      <alignment horizontal="left" wrapText="1"/>
    </xf>
    <xf numFmtId="0" fontId="0" fillId="2" borderId="4" xfId="0" applyFill="1" applyBorder="1" applyAlignment="1">
      <alignment vertical="center"/>
    </xf>
    <xf numFmtId="0" fontId="0" fillId="4" borderId="4" xfId="0" applyFill="1" applyBorder="1" applyAlignment="1">
      <alignment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12" fillId="7" borderId="4" xfId="0" applyFont="1" applyFill="1" applyBorder="1" applyAlignment="1">
      <alignment horizontal="center" vertical="center"/>
    </xf>
    <xf numFmtId="0" fontId="12" fillId="7" borderId="4" xfId="0" applyFont="1" applyFill="1" applyBorder="1" applyAlignment="1">
      <alignment horizontal="left" vertical="center" wrapText="1"/>
    </xf>
    <xf numFmtId="0" fontId="12" fillId="7" borderId="5" xfId="0" applyFont="1" applyFill="1" applyBorder="1" applyAlignment="1">
      <alignment horizontal="center" vertical="center" textRotation="90" wrapText="1"/>
    </xf>
    <xf numFmtId="0" fontId="0" fillId="3" borderId="4" xfId="0" applyFill="1" applyBorder="1" applyAlignment="1">
      <alignment horizontal="center" vertical="center" wrapText="1"/>
    </xf>
    <xf numFmtId="0" fontId="12" fillId="7" borderId="8" xfId="0" applyFont="1" applyFill="1" applyBorder="1" applyAlignment="1">
      <alignment horizontal="center" vertical="center" textRotation="90" wrapText="1"/>
    </xf>
    <xf numFmtId="0" fontId="0" fillId="7" borderId="5" xfId="0" applyFill="1" applyBorder="1" applyAlignment="1">
      <alignment horizontal="center" vertical="center"/>
    </xf>
    <xf numFmtId="0" fontId="0" fillId="7" borderId="8" xfId="0" applyFill="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2" fillId="3" borderId="4" xfId="0" applyFont="1" applyFill="1" applyBorder="1" applyAlignment="1">
      <alignment horizontal="center" vertical="center" textRotation="90"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0" fillId="0" borderId="30" xfId="0" applyFill="1" applyBorder="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left" vertical="center" wrapText="1"/>
    </xf>
    <xf numFmtId="0" fontId="0" fillId="0" borderId="0" xfId="0" applyAlignment="1">
      <alignment horizontal="left" vertical="top"/>
    </xf>
    <xf numFmtId="0" fontId="0" fillId="0" borderId="4" xfId="0" applyBorder="1" applyAlignment="1">
      <alignment horizontal="left" vertical="center" wrapText="1"/>
    </xf>
    <xf numFmtId="0" fontId="0" fillId="0" borderId="4" xfId="0" applyBorder="1"/>
    <xf numFmtId="0" fontId="0" fillId="5" borderId="4" xfId="0" applyFill="1" applyBorder="1" applyAlignment="1">
      <alignment vertical="center" wrapText="1"/>
    </xf>
    <xf numFmtId="0" fontId="0" fillId="2" borderId="4" xfId="0" applyFill="1" applyBorder="1"/>
    <xf numFmtId="0" fontId="0" fillId="4" borderId="4" xfId="0" applyFill="1" applyBorder="1"/>
    <xf numFmtId="0" fontId="0" fillId="2" borderId="4" xfId="0" applyFont="1" applyFill="1" applyBorder="1"/>
    <xf numFmtId="0" fontId="15" fillId="6" borderId="18" xfId="0" applyFont="1" applyFill="1" applyBorder="1" applyAlignment="1">
      <alignment horizontal="center" vertical="top" wrapText="1"/>
    </xf>
    <xf numFmtId="0" fontId="15" fillId="6" borderId="19" xfId="0" applyFont="1" applyFill="1" applyBorder="1" applyAlignment="1">
      <alignment horizontal="center" vertical="top" wrapText="1"/>
    </xf>
    <xf numFmtId="0" fontId="15" fillId="6" borderId="31" xfId="0" applyFont="1" applyFill="1" applyBorder="1" applyAlignment="1">
      <alignment horizontal="center" vertical="top" wrapText="1"/>
    </xf>
    <xf numFmtId="0" fontId="12" fillId="0" borderId="5" xfId="0" applyFont="1" applyBorder="1" applyAlignment="1">
      <alignment horizontal="center"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0" fillId="8" borderId="9" xfId="0" applyFill="1" applyBorder="1" applyAlignment="1">
      <alignment horizontal="center" vertical="center"/>
    </xf>
    <xf numFmtId="0" fontId="0" fillId="8" borderId="11" xfId="0" applyFill="1" applyBorder="1" applyAlignment="1">
      <alignment horizontal="center" vertical="center"/>
    </xf>
    <xf numFmtId="0" fontId="0" fillId="0" borderId="4" xfId="0" applyBorder="1" applyAlignment="1">
      <alignment horizontal="center"/>
    </xf>
    <xf numFmtId="0" fontId="0" fillId="8" borderId="4" xfId="0" applyFill="1" applyBorder="1" applyAlignment="1">
      <alignment horizontal="center"/>
    </xf>
    <xf numFmtId="0" fontId="0" fillId="0" borderId="4" xfId="0" applyFill="1" applyBorder="1" applyAlignment="1">
      <alignment horizontal="center" vertical="center" wrapText="1"/>
    </xf>
    <xf numFmtId="0" fontId="0" fillId="5" borderId="4" xfId="0" applyFill="1" applyBorder="1" applyAlignment="1">
      <alignment horizontal="center"/>
    </xf>
    <xf numFmtId="0" fontId="0" fillId="0" borderId="4" xfId="0" applyFill="1" applyBorder="1" applyAlignment="1">
      <alignment horizontal="center"/>
    </xf>
    <xf numFmtId="0" fontId="0" fillId="2" borderId="4" xfId="0" applyFill="1" applyBorder="1" applyAlignment="1">
      <alignment horizontal="center"/>
    </xf>
    <xf numFmtId="0" fontId="0" fillId="4" borderId="4" xfId="0" applyFill="1" applyBorder="1" applyAlignment="1">
      <alignment horizontal="center"/>
    </xf>
    <xf numFmtId="0" fontId="0" fillId="0" borderId="4" xfId="0" applyFill="1" applyBorder="1" applyAlignment="1">
      <alignment horizontal="center" vertical="center" wrapText="1"/>
    </xf>
    <xf numFmtId="16" fontId="0" fillId="0" borderId="4" xfId="0" applyNumberFormat="1" applyBorder="1" applyAlignment="1">
      <alignment horizontal="center" vertical="center"/>
    </xf>
    <xf numFmtId="0" fontId="0" fillId="7" borderId="6" xfId="0" applyFill="1" applyBorder="1" applyAlignment="1">
      <alignment horizontal="center" vertical="center"/>
    </xf>
    <xf numFmtId="0" fontId="0" fillId="7" borderId="12"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9" xfId="0" applyFill="1" applyBorder="1" applyAlignment="1">
      <alignment horizontal="center" vertical="center"/>
    </xf>
    <xf numFmtId="0" fontId="0" fillId="7" borderId="11" xfId="0" applyFill="1" applyBorder="1" applyAlignment="1">
      <alignment horizontal="center" vertical="center"/>
    </xf>
    <xf numFmtId="0" fontId="0"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6"/>
  <sheetViews>
    <sheetView zoomScale="69" zoomScaleNormal="69" workbookViewId="0">
      <selection activeCell="M5" sqref="M5"/>
    </sheetView>
  </sheetViews>
  <sheetFormatPr defaultRowHeight="15"/>
  <cols>
    <col min="1" max="1" width="6.42578125" customWidth="1"/>
    <col min="2" max="2" width="10" customWidth="1"/>
    <col min="3" max="3" width="51.85546875" customWidth="1"/>
    <col min="4" max="4" width="66.28515625" customWidth="1"/>
    <col min="5" max="5" width="106.28515625" customWidth="1"/>
    <col min="6" max="6" width="12.140625" customWidth="1"/>
    <col min="7" max="9" width="11.140625" customWidth="1"/>
    <col min="10" max="10" width="26.42578125" customWidth="1"/>
    <col min="11" max="11" width="58.140625" customWidth="1"/>
  </cols>
  <sheetData>
    <row r="1" spans="1:11" ht="31.5" customHeight="1">
      <c r="A1" s="102" t="s">
        <v>0</v>
      </c>
      <c r="B1" s="103"/>
      <c r="C1" s="103"/>
      <c r="D1" s="103"/>
      <c r="E1" s="103"/>
      <c r="F1" s="103"/>
      <c r="G1" s="103"/>
      <c r="H1" s="103"/>
      <c r="I1" s="103"/>
      <c r="J1" s="103"/>
      <c r="K1" s="104"/>
    </row>
    <row r="2" spans="1:11" ht="24.75" customHeight="1">
      <c r="A2" s="105" t="s">
        <v>38</v>
      </c>
      <c r="B2" s="106"/>
      <c r="C2" s="106"/>
      <c r="D2" s="106"/>
      <c r="E2" s="106"/>
      <c r="F2" s="106"/>
      <c r="G2" s="106"/>
      <c r="H2" s="106"/>
      <c r="I2" s="106"/>
      <c r="J2" s="107" t="s">
        <v>10</v>
      </c>
      <c r="K2" s="108"/>
    </row>
    <row r="3" spans="1:11" ht="17.25" customHeight="1">
      <c r="A3" s="3">
        <v>1</v>
      </c>
      <c r="B3" s="3">
        <v>2</v>
      </c>
      <c r="C3" s="3">
        <v>3</v>
      </c>
      <c r="D3" s="3">
        <v>4</v>
      </c>
      <c r="E3" s="3">
        <v>5</v>
      </c>
      <c r="F3" s="109">
        <v>6</v>
      </c>
      <c r="G3" s="109"/>
      <c r="H3" s="109">
        <v>7</v>
      </c>
      <c r="I3" s="109"/>
      <c r="J3" s="3">
        <v>8</v>
      </c>
      <c r="K3" s="3">
        <v>9</v>
      </c>
    </row>
    <row r="4" spans="1:11" ht="17.25" customHeight="1">
      <c r="A4" s="110" t="s">
        <v>1</v>
      </c>
      <c r="B4" s="110" t="s">
        <v>2</v>
      </c>
      <c r="C4" s="110" t="s">
        <v>3</v>
      </c>
      <c r="D4" s="110" t="s">
        <v>4</v>
      </c>
      <c r="E4" s="112" t="s">
        <v>5</v>
      </c>
      <c r="F4" s="114" t="s">
        <v>6</v>
      </c>
      <c r="G4" s="115"/>
      <c r="H4" s="115"/>
      <c r="I4" s="115"/>
      <c r="J4" s="112" t="s">
        <v>7</v>
      </c>
      <c r="K4" s="112" t="s">
        <v>8</v>
      </c>
    </row>
    <row r="5" spans="1:11" ht="51" customHeight="1">
      <c r="A5" s="111"/>
      <c r="B5" s="111"/>
      <c r="C5" s="111"/>
      <c r="D5" s="111"/>
      <c r="E5" s="113"/>
      <c r="F5" s="113" t="s">
        <v>11</v>
      </c>
      <c r="G5" s="117"/>
      <c r="H5" s="113" t="s">
        <v>9</v>
      </c>
      <c r="I5" s="118"/>
      <c r="J5" s="116"/>
      <c r="K5" s="116"/>
    </row>
    <row r="6" spans="1:11" ht="48" customHeight="1">
      <c r="A6" s="47">
        <v>1</v>
      </c>
      <c r="B6" s="68" t="s">
        <v>13</v>
      </c>
      <c r="C6" s="68" t="s">
        <v>14</v>
      </c>
      <c r="D6" s="68" t="s">
        <v>15</v>
      </c>
      <c r="E6" s="34" t="s">
        <v>16</v>
      </c>
      <c r="F6" s="80"/>
      <c r="G6" s="81"/>
      <c r="H6" s="96">
        <v>81</v>
      </c>
      <c r="I6" s="97"/>
      <c r="J6" s="33" t="s">
        <v>17</v>
      </c>
      <c r="K6" s="43" t="s">
        <v>18</v>
      </c>
    </row>
    <row r="7" spans="1:11" ht="53.25" customHeight="1">
      <c r="A7" s="48"/>
      <c r="B7" s="69"/>
      <c r="C7" s="69"/>
      <c r="D7" s="69"/>
      <c r="E7" s="76"/>
      <c r="F7" s="82"/>
      <c r="G7" s="83"/>
      <c r="H7" s="98"/>
      <c r="I7" s="99"/>
      <c r="J7" s="33"/>
      <c r="K7" s="43"/>
    </row>
    <row r="8" spans="1:11" ht="59.25" customHeight="1">
      <c r="A8" s="48"/>
      <c r="B8" s="69"/>
      <c r="C8" s="69"/>
      <c r="D8" s="69"/>
      <c r="E8" s="34" t="s">
        <v>19</v>
      </c>
      <c r="F8" s="82"/>
      <c r="G8" s="83"/>
      <c r="H8" s="98"/>
      <c r="I8" s="99"/>
      <c r="J8" s="33"/>
      <c r="K8" s="43"/>
    </row>
    <row r="9" spans="1:11" ht="93.75" customHeight="1">
      <c r="A9" s="49"/>
      <c r="B9" s="70"/>
      <c r="C9" s="70"/>
      <c r="D9" s="70"/>
      <c r="E9" s="76"/>
      <c r="F9" s="84"/>
      <c r="G9" s="85"/>
      <c r="H9" s="100"/>
      <c r="I9" s="101"/>
      <c r="J9" s="33"/>
      <c r="K9" s="43"/>
    </row>
    <row r="10" spans="1:11" ht="15" customHeight="1">
      <c r="A10" s="47">
        <v>2</v>
      </c>
      <c r="B10" s="68" t="s">
        <v>13</v>
      </c>
      <c r="C10" s="68" t="s">
        <v>20</v>
      </c>
      <c r="D10" s="68" t="s">
        <v>21</v>
      </c>
      <c r="E10" s="34" t="s">
        <v>22</v>
      </c>
      <c r="F10" s="80"/>
      <c r="G10" s="81"/>
      <c r="H10" s="96">
        <v>56</v>
      </c>
      <c r="I10" s="97"/>
      <c r="J10" s="33" t="s">
        <v>17</v>
      </c>
      <c r="K10" s="43" t="s">
        <v>18</v>
      </c>
    </row>
    <row r="11" spans="1:11" ht="15" customHeight="1">
      <c r="A11" s="48"/>
      <c r="B11" s="69"/>
      <c r="C11" s="69"/>
      <c r="D11" s="69"/>
      <c r="E11" s="76"/>
      <c r="F11" s="82"/>
      <c r="G11" s="83"/>
      <c r="H11" s="98"/>
      <c r="I11" s="99"/>
      <c r="J11" s="33"/>
      <c r="K11" s="43"/>
    </row>
    <row r="12" spans="1:11" ht="2.4500000000000002" customHeight="1">
      <c r="A12" s="48"/>
      <c r="B12" s="69"/>
      <c r="C12" s="69"/>
      <c r="D12" s="69"/>
      <c r="E12" s="34" t="s">
        <v>23</v>
      </c>
      <c r="F12" s="82"/>
      <c r="G12" s="83"/>
      <c r="H12" s="98"/>
      <c r="I12" s="99"/>
      <c r="J12" s="33"/>
      <c r="K12" s="43"/>
    </row>
    <row r="13" spans="1:11" ht="76.5" customHeight="1">
      <c r="A13" s="49"/>
      <c r="B13" s="70"/>
      <c r="C13" s="70"/>
      <c r="D13" s="70"/>
      <c r="E13" s="76"/>
      <c r="F13" s="84"/>
      <c r="G13" s="85"/>
      <c r="H13" s="100"/>
      <c r="I13" s="101"/>
      <c r="J13" s="33"/>
      <c r="K13" s="43"/>
    </row>
    <row r="14" spans="1:11" ht="52.5" customHeight="1">
      <c r="A14" s="47">
        <v>3</v>
      </c>
      <c r="B14" s="68" t="s">
        <v>24</v>
      </c>
      <c r="C14" s="68" t="s">
        <v>25</v>
      </c>
      <c r="D14" s="68" t="s">
        <v>26</v>
      </c>
      <c r="E14" s="34" t="s">
        <v>27</v>
      </c>
      <c r="F14" s="80"/>
      <c r="G14" s="81"/>
      <c r="H14" s="96">
        <v>64</v>
      </c>
      <c r="I14" s="97"/>
      <c r="J14" s="33" t="s">
        <v>17</v>
      </c>
      <c r="K14" s="43" t="s">
        <v>18</v>
      </c>
    </row>
    <row r="15" spans="1:11" ht="54.75" customHeight="1">
      <c r="A15" s="48"/>
      <c r="B15" s="69"/>
      <c r="C15" s="69"/>
      <c r="D15" s="69"/>
      <c r="E15" s="76"/>
      <c r="F15" s="82"/>
      <c r="G15" s="83"/>
      <c r="H15" s="98"/>
      <c r="I15" s="99"/>
      <c r="J15" s="33"/>
      <c r="K15" s="43"/>
    </row>
    <row r="16" spans="1:11" ht="2.4500000000000002" customHeight="1">
      <c r="A16" s="48"/>
      <c r="B16" s="69"/>
      <c r="C16" s="69"/>
      <c r="D16" s="69"/>
      <c r="E16" s="34" t="s">
        <v>28</v>
      </c>
      <c r="F16" s="82"/>
      <c r="G16" s="83"/>
      <c r="H16" s="98"/>
      <c r="I16" s="99"/>
      <c r="J16" s="33"/>
      <c r="K16" s="43"/>
    </row>
    <row r="17" spans="1:11" ht="108" customHeight="1">
      <c r="A17" s="49"/>
      <c r="B17" s="70"/>
      <c r="C17" s="70"/>
      <c r="D17" s="70"/>
      <c r="E17" s="76"/>
      <c r="F17" s="84"/>
      <c r="G17" s="85"/>
      <c r="H17" s="100"/>
      <c r="I17" s="101"/>
      <c r="J17" s="33"/>
      <c r="K17" s="43"/>
    </row>
    <row r="18" spans="1:11" ht="31.5" customHeight="1">
      <c r="A18" s="47">
        <v>4</v>
      </c>
      <c r="B18" s="68" t="s">
        <v>24</v>
      </c>
      <c r="C18" s="68" t="s">
        <v>29</v>
      </c>
      <c r="D18" s="68" t="s">
        <v>30</v>
      </c>
      <c r="E18" s="34" t="s">
        <v>31</v>
      </c>
      <c r="F18" s="80"/>
      <c r="G18" s="81"/>
      <c r="H18" s="96">
        <v>81</v>
      </c>
      <c r="I18" s="97"/>
      <c r="J18" s="33" t="s">
        <v>17</v>
      </c>
      <c r="K18" s="43" t="s">
        <v>18</v>
      </c>
    </row>
    <row r="19" spans="1:11" ht="18.75" customHeight="1">
      <c r="A19" s="48"/>
      <c r="B19" s="69"/>
      <c r="C19" s="69"/>
      <c r="D19" s="69"/>
      <c r="E19" s="76"/>
      <c r="F19" s="82"/>
      <c r="G19" s="83"/>
      <c r="H19" s="98"/>
      <c r="I19" s="99"/>
      <c r="J19" s="33"/>
      <c r="K19" s="43"/>
    </row>
    <row r="20" spans="1:11" ht="19.5" customHeight="1">
      <c r="A20" s="48"/>
      <c r="B20" s="69"/>
      <c r="C20" s="69"/>
      <c r="D20" s="69"/>
      <c r="E20" s="34" t="s">
        <v>32</v>
      </c>
      <c r="F20" s="82"/>
      <c r="G20" s="83"/>
      <c r="H20" s="98"/>
      <c r="I20" s="99"/>
      <c r="J20" s="33"/>
      <c r="K20" s="43"/>
    </row>
    <row r="21" spans="1:11" ht="57.75" customHeight="1">
      <c r="A21" s="49"/>
      <c r="B21" s="70"/>
      <c r="C21" s="70"/>
      <c r="D21" s="70"/>
      <c r="E21" s="76"/>
      <c r="F21" s="84"/>
      <c r="G21" s="85"/>
      <c r="H21" s="100"/>
      <c r="I21" s="101"/>
      <c r="J21" s="33"/>
      <c r="K21" s="43"/>
    </row>
    <row r="22" spans="1:11" s="1" customFormat="1" ht="15" customHeight="1">
      <c r="A22" s="47">
        <v>5</v>
      </c>
      <c r="B22" s="68" t="s">
        <v>33</v>
      </c>
      <c r="C22" s="68" t="s">
        <v>34</v>
      </c>
      <c r="D22" s="68" t="s">
        <v>35</v>
      </c>
      <c r="E22" s="34" t="s">
        <v>36</v>
      </c>
      <c r="F22" s="80"/>
      <c r="G22" s="81"/>
      <c r="H22" s="90">
        <v>25</v>
      </c>
      <c r="I22" s="91"/>
      <c r="J22" s="33" t="s">
        <v>17</v>
      </c>
      <c r="K22" s="43" t="s">
        <v>18</v>
      </c>
    </row>
    <row r="23" spans="1:11" s="1" customFormat="1" ht="15" customHeight="1">
      <c r="A23" s="48"/>
      <c r="B23" s="69"/>
      <c r="C23" s="69"/>
      <c r="D23" s="69"/>
      <c r="E23" s="76"/>
      <c r="F23" s="82"/>
      <c r="G23" s="83"/>
      <c r="H23" s="92"/>
      <c r="I23" s="93"/>
      <c r="J23" s="33"/>
      <c r="K23" s="43"/>
    </row>
    <row r="24" spans="1:11" s="1" customFormat="1" ht="15" customHeight="1">
      <c r="A24" s="48"/>
      <c r="B24" s="69"/>
      <c r="C24" s="69"/>
      <c r="D24" s="69"/>
      <c r="E24" s="34" t="s">
        <v>37</v>
      </c>
      <c r="F24" s="82"/>
      <c r="G24" s="83"/>
      <c r="H24" s="92"/>
      <c r="I24" s="93"/>
      <c r="J24" s="33"/>
      <c r="K24" s="43"/>
    </row>
    <row r="25" spans="1:11" s="1" customFormat="1" ht="71.25" customHeight="1">
      <c r="A25" s="49"/>
      <c r="B25" s="70"/>
      <c r="C25" s="70"/>
      <c r="D25" s="70"/>
      <c r="E25" s="76"/>
      <c r="F25" s="84"/>
      <c r="G25" s="85"/>
      <c r="H25" s="94"/>
      <c r="I25" s="95"/>
      <c r="J25" s="33"/>
      <c r="K25" s="43"/>
    </row>
    <row r="26" spans="1:11" ht="65.25" customHeight="1">
      <c r="A26" s="47">
        <v>6</v>
      </c>
      <c r="B26" s="43" t="s">
        <v>39</v>
      </c>
      <c r="C26" s="43" t="s">
        <v>40</v>
      </c>
      <c r="D26" s="43" t="s">
        <v>41</v>
      </c>
      <c r="E26" s="68" t="s">
        <v>42</v>
      </c>
      <c r="F26" s="80"/>
      <c r="G26" s="81"/>
      <c r="H26" s="52"/>
      <c r="I26" s="53"/>
      <c r="J26" s="43" t="s">
        <v>82</v>
      </c>
      <c r="K26" s="43" t="s">
        <v>44</v>
      </c>
    </row>
    <row r="27" spans="1:11" ht="69" customHeight="1">
      <c r="A27" s="48"/>
      <c r="B27" s="43"/>
      <c r="C27" s="33"/>
      <c r="D27" s="43"/>
      <c r="E27" s="69"/>
      <c r="F27" s="82"/>
      <c r="G27" s="83"/>
      <c r="H27" s="62"/>
      <c r="I27" s="63"/>
      <c r="J27" s="43"/>
      <c r="K27" s="33"/>
    </row>
    <row r="28" spans="1:11" ht="12" customHeight="1">
      <c r="A28" s="48"/>
      <c r="B28" s="43"/>
      <c r="C28" s="33"/>
      <c r="D28" s="43"/>
      <c r="E28" s="69"/>
      <c r="F28" s="82"/>
      <c r="G28" s="83"/>
      <c r="H28" s="62"/>
      <c r="I28" s="63"/>
      <c r="J28" s="43"/>
      <c r="K28" s="33"/>
    </row>
    <row r="29" spans="1:11" ht="45" customHeight="1">
      <c r="A29" s="49"/>
      <c r="B29" s="43"/>
      <c r="C29" s="33"/>
      <c r="D29" s="43"/>
      <c r="E29" s="70"/>
      <c r="F29" s="84"/>
      <c r="G29" s="85"/>
      <c r="H29" s="64"/>
      <c r="I29" s="65"/>
      <c r="J29" s="43"/>
      <c r="K29" s="33"/>
    </row>
    <row r="30" spans="1:11" ht="15" customHeight="1">
      <c r="A30" s="47">
        <v>7</v>
      </c>
      <c r="B30" s="43" t="s">
        <v>45</v>
      </c>
      <c r="C30" s="33" t="s">
        <v>46</v>
      </c>
      <c r="D30" s="43" t="s">
        <v>47</v>
      </c>
      <c r="E30" s="88" t="s">
        <v>48</v>
      </c>
      <c r="F30" s="80"/>
      <c r="G30" s="81"/>
      <c r="H30" s="58"/>
      <c r="I30" s="59"/>
      <c r="J30" s="43" t="e">
        <f>J30:J61 Eğitimi Bölümü</f>
        <v>#NAME?</v>
      </c>
      <c r="K30" s="43" t="s">
        <v>44</v>
      </c>
    </row>
    <row r="31" spans="1:11">
      <c r="A31" s="48"/>
      <c r="B31" s="43"/>
      <c r="C31" s="33"/>
      <c r="D31" s="43"/>
      <c r="E31" s="89"/>
      <c r="F31" s="82"/>
      <c r="G31" s="83"/>
      <c r="H31" s="56"/>
      <c r="I31" s="57"/>
      <c r="J31" s="43"/>
      <c r="K31" s="33"/>
    </row>
    <row r="32" spans="1:11">
      <c r="A32" s="48"/>
      <c r="B32" s="43"/>
      <c r="C32" s="33"/>
      <c r="D32" s="43"/>
      <c r="E32" s="89"/>
      <c r="F32" s="82"/>
      <c r="G32" s="83"/>
      <c r="H32" s="56"/>
      <c r="I32" s="57"/>
      <c r="J32" s="43"/>
      <c r="K32" s="33"/>
    </row>
    <row r="33" spans="1:13" ht="15.75">
      <c r="A33" s="49"/>
      <c r="B33" s="43"/>
      <c r="C33" s="33"/>
      <c r="D33" s="43"/>
      <c r="E33" s="89"/>
      <c r="F33" s="84"/>
      <c r="G33" s="85"/>
      <c r="H33" s="60"/>
      <c r="I33" s="61"/>
      <c r="J33" s="43"/>
      <c r="K33" s="33"/>
    </row>
    <row r="34" spans="1:13" ht="14.45" customHeight="1">
      <c r="A34" s="47">
        <v>8</v>
      </c>
      <c r="B34" s="43" t="s">
        <v>49</v>
      </c>
      <c r="C34" s="33" t="s">
        <v>50</v>
      </c>
      <c r="D34" s="43" t="s">
        <v>51</v>
      </c>
      <c r="E34" s="88" t="s">
        <v>52</v>
      </c>
      <c r="F34" s="80"/>
      <c r="G34" s="81"/>
      <c r="H34" s="52"/>
      <c r="I34" s="53"/>
      <c r="J34" s="43" t="s">
        <v>43</v>
      </c>
      <c r="K34" s="43" t="s">
        <v>44</v>
      </c>
    </row>
    <row r="35" spans="1:13">
      <c r="A35" s="48"/>
      <c r="B35" s="43"/>
      <c r="C35" s="33"/>
      <c r="D35" s="43"/>
      <c r="E35" s="89"/>
      <c r="F35" s="82"/>
      <c r="G35" s="83"/>
      <c r="H35" s="62"/>
      <c r="I35" s="63"/>
      <c r="J35" s="43"/>
      <c r="K35" s="33"/>
      <c r="M35" t="s">
        <v>12</v>
      </c>
    </row>
    <row r="36" spans="1:13">
      <c r="A36" s="48"/>
      <c r="B36" s="43"/>
      <c r="C36" s="33"/>
      <c r="D36" s="43"/>
      <c r="E36" s="89"/>
      <c r="F36" s="82"/>
      <c r="G36" s="83"/>
      <c r="H36" s="62"/>
      <c r="I36" s="63"/>
      <c r="J36" s="43"/>
      <c r="K36" s="33"/>
    </row>
    <row r="37" spans="1:13" ht="15.75">
      <c r="A37" s="49"/>
      <c r="B37" s="43"/>
      <c r="C37" s="33"/>
      <c r="D37" s="43"/>
      <c r="E37" s="89"/>
      <c r="F37" s="84"/>
      <c r="G37" s="85"/>
      <c r="H37" s="64"/>
      <c r="I37" s="65"/>
      <c r="J37" s="43"/>
      <c r="K37" s="33"/>
    </row>
    <row r="38" spans="1:13" ht="14.45" customHeight="1">
      <c r="A38" s="47">
        <v>9</v>
      </c>
      <c r="B38" s="43" t="s">
        <v>45</v>
      </c>
      <c r="C38" s="33" t="s">
        <v>53</v>
      </c>
      <c r="D38" s="43" t="s">
        <v>54</v>
      </c>
      <c r="E38" s="88" t="s">
        <v>55</v>
      </c>
      <c r="F38" s="80"/>
      <c r="G38" s="81"/>
      <c r="H38" s="58"/>
      <c r="I38" s="59"/>
      <c r="J38" s="43" t="s">
        <v>43</v>
      </c>
      <c r="K38" s="43" t="s">
        <v>44</v>
      </c>
    </row>
    <row r="39" spans="1:13">
      <c r="A39" s="48"/>
      <c r="B39" s="43"/>
      <c r="C39" s="33"/>
      <c r="D39" s="43"/>
      <c r="E39" s="89"/>
      <c r="F39" s="82"/>
      <c r="G39" s="83"/>
      <c r="H39" s="56"/>
      <c r="I39" s="57"/>
      <c r="J39" s="43"/>
      <c r="K39" s="33"/>
    </row>
    <row r="40" spans="1:13">
      <c r="A40" s="48"/>
      <c r="B40" s="43"/>
      <c r="C40" s="33"/>
      <c r="D40" s="43"/>
      <c r="E40" s="89"/>
      <c r="F40" s="82"/>
      <c r="G40" s="83"/>
      <c r="H40" s="56"/>
      <c r="I40" s="57"/>
      <c r="J40" s="43"/>
      <c r="K40" s="33"/>
    </row>
    <row r="41" spans="1:13" ht="28.9" customHeight="1">
      <c r="A41" s="49"/>
      <c r="B41" s="43"/>
      <c r="C41" s="33"/>
      <c r="D41" s="43"/>
      <c r="E41" s="89"/>
      <c r="F41" s="84"/>
      <c r="G41" s="85"/>
      <c r="H41" s="60"/>
      <c r="I41" s="61"/>
      <c r="J41" s="43"/>
      <c r="K41" s="33"/>
    </row>
    <row r="42" spans="1:13" ht="15" customHeight="1">
      <c r="A42" s="47">
        <v>10</v>
      </c>
      <c r="B42" s="43" t="s">
        <v>49</v>
      </c>
      <c r="C42" s="33" t="s">
        <v>56</v>
      </c>
      <c r="D42" s="43" t="s">
        <v>57</v>
      </c>
      <c r="E42" s="87" t="s">
        <v>58</v>
      </c>
      <c r="F42" s="80"/>
      <c r="G42" s="81"/>
      <c r="H42" s="58"/>
      <c r="I42" s="59"/>
      <c r="J42" s="43" t="s">
        <v>43</v>
      </c>
      <c r="K42" s="43" t="s">
        <v>44</v>
      </c>
    </row>
    <row r="43" spans="1:13">
      <c r="A43" s="48"/>
      <c r="B43" s="43"/>
      <c r="C43" s="33"/>
      <c r="D43" s="43"/>
      <c r="E43" s="86"/>
      <c r="F43" s="82"/>
      <c r="G43" s="83"/>
      <c r="H43" s="56"/>
      <c r="I43" s="57"/>
      <c r="J43" s="43"/>
      <c r="K43" s="33"/>
    </row>
    <row r="44" spans="1:13">
      <c r="A44" s="48"/>
      <c r="B44" s="43"/>
      <c r="C44" s="33"/>
      <c r="D44" s="43"/>
      <c r="E44" s="86"/>
      <c r="F44" s="82"/>
      <c r="G44" s="83"/>
      <c r="H44" s="56"/>
      <c r="I44" s="57"/>
      <c r="J44" s="43"/>
      <c r="K44" s="33"/>
    </row>
    <row r="45" spans="1:13" ht="75.75" customHeight="1">
      <c r="A45" s="49"/>
      <c r="B45" s="43"/>
      <c r="C45" s="33"/>
      <c r="D45" s="43"/>
      <c r="E45" s="86"/>
      <c r="F45" s="84"/>
      <c r="G45" s="85"/>
      <c r="H45" s="60"/>
      <c r="I45" s="61"/>
      <c r="J45" s="43"/>
      <c r="K45" s="33"/>
    </row>
    <row r="46" spans="1:13" ht="15" customHeight="1">
      <c r="A46" s="47">
        <v>11</v>
      </c>
      <c r="B46" s="43" t="s">
        <v>49</v>
      </c>
      <c r="C46" s="33" t="s">
        <v>59</v>
      </c>
      <c r="D46" s="43" t="s">
        <v>60</v>
      </c>
      <c r="E46" s="87" t="s">
        <v>61</v>
      </c>
      <c r="F46" s="80"/>
      <c r="G46" s="81"/>
      <c r="H46" s="58"/>
      <c r="I46" s="59"/>
      <c r="J46" s="43" t="s">
        <v>43</v>
      </c>
      <c r="K46" s="43" t="s">
        <v>44</v>
      </c>
    </row>
    <row r="47" spans="1:13">
      <c r="A47" s="48"/>
      <c r="B47" s="43"/>
      <c r="C47" s="33"/>
      <c r="D47" s="43"/>
      <c r="E47" s="86"/>
      <c r="F47" s="82"/>
      <c r="G47" s="83"/>
      <c r="H47" s="56"/>
      <c r="I47" s="57"/>
      <c r="J47" s="43"/>
      <c r="K47" s="33"/>
    </row>
    <row r="48" spans="1:13">
      <c r="A48" s="48"/>
      <c r="B48" s="43"/>
      <c r="C48" s="33"/>
      <c r="D48" s="43"/>
      <c r="E48" s="86"/>
      <c r="F48" s="82"/>
      <c r="G48" s="83"/>
      <c r="H48" s="56"/>
      <c r="I48" s="57"/>
      <c r="J48" s="43"/>
      <c r="K48" s="33"/>
    </row>
    <row r="49" spans="1:11" ht="15.75">
      <c r="A49" s="49"/>
      <c r="B49" s="43"/>
      <c r="C49" s="33"/>
      <c r="D49" s="43"/>
      <c r="E49" s="86"/>
      <c r="F49" s="84"/>
      <c r="G49" s="85"/>
      <c r="H49" s="60"/>
      <c r="I49" s="61"/>
      <c r="J49" s="43"/>
      <c r="K49" s="33"/>
    </row>
    <row r="50" spans="1:11" ht="15" customHeight="1">
      <c r="A50" s="47">
        <v>12</v>
      </c>
      <c r="B50" s="43" t="s">
        <v>45</v>
      </c>
      <c r="C50" s="33" t="s">
        <v>62</v>
      </c>
      <c r="D50" s="43" t="s">
        <v>63</v>
      </c>
      <c r="E50" s="43" t="s">
        <v>64</v>
      </c>
      <c r="F50" s="80"/>
      <c r="G50" s="81"/>
      <c r="H50" s="52"/>
      <c r="I50" s="53"/>
      <c r="J50" s="43" t="s">
        <v>43</v>
      </c>
      <c r="K50" s="43" t="s">
        <v>44</v>
      </c>
    </row>
    <row r="51" spans="1:11">
      <c r="A51" s="48"/>
      <c r="B51" s="43"/>
      <c r="C51" s="33"/>
      <c r="D51" s="43"/>
      <c r="E51" s="43"/>
      <c r="F51" s="82"/>
      <c r="G51" s="83"/>
      <c r="H51" s="62"/>
      <c r="I51" s="63"/>
      <c r="J51" s="43"/>
      <c r="K51" s="33"/>
    </row>
    <row r="52" spans="1:11">
      <c r="A52" s="48"/>
      <c r="B52" s="43"/>
      <c r="C52" s="33"/>
      <c r="D52" s="43"/>
      <c r="E52" s="43"/>
      <c r="F52" s="82"/>
      <c r="G52" s="83"/>
      <c r="H52" s="62"/>
      <c r="I52" s="63"/>
      <c r="J52" s="43"/>
      <c r="K52" s="33"/>
    </row>
    <row r="53" spans="1:11" ht="53.25" customHeight="1">
      <c r="A53" s="49"/>
      <c r="B53" s="43"/>
      <c r="C53" s="33"/>
      <c r="D53" s="43"/>
      <c r="E53" s="43"/>
      <c r="F53" s="84"/>
      <c r="G53" s="85"/>
      <c r="H53" s="64"/>
      <c r="I53" s="65"/>
      <c r="J53" s="43"/>
      <c r="K53" s="33"/>
    </row>
    <row r="54" spans="1:11" s="1" customFormat="1" ht="15" customHeight="1">
      <c r="A54" s="47">
        <v>13</v>
      </c>
      <c r="B54" s="43" t="s">
        <v>49</v>
      </c>
      <c r="C54" s="33" t="s">
        <v>65</v>
      </c>
      <c r="D54" s="43" t="s">
        <v>66</v>
      </c>
      <c r="E54" s="43" t="s">
        <v>67</v>
      </c>
      <c r="F54" s="80"/>
      <c r="G54" s="81"/>
      <c r="H54" s="52"/>
      <c r="I54" s="53"/>
      <c r="J54" s="43" t="s">
        <v>43</v>
      </c>
      <c r="K54" s="43" t="s">
        <v>44</v>
      </c>
    </row>
    <row r="55" spans="1:11" s="1" customFormat="1">
      <c r="A55" s="48"/>
      <c r="B55" s="43"/>
      <c r="C55" s="33"/>
      <c r="D55" s="43"/>
      <c r="E55" s="43"/>
      <c r="F55" s="82"/>
      <c r="G55" s="83"/>
      <c r="H55" s="62"/>
      <c r="I55" s="63"/>
      <c r="J55" s="43"/>
      <c r="K55" s="33"/>
    </row>
    <row r="56" spans="1:11" s="1" customFormat="1">
      <c r="A56" s="48"/>
      <c r="B56" s="43"/>
      <c r="C56" s="33"/>
      <c r="D56" s="43"/>
      <c r="E56" s="43"/>
      <c r="F56" s="82"/>
      <c r="G56" s="83"/>
      <c r="H56" s="62"/>
      <c r="I56" s="63"/>
      <c r="J56" s="43"/>
      <c r="K56" s="33"/>
    </row>
    <row r="57" spans="1:11" ht="60" customHeight="1">
      <c r="A57" s="49"/>
      <c r="B57" s="43"/>
      <c r="C57" s="33"/>
      <c r="D57" s="43"/>
      <c r="E57" s="43"/>
      <c r="F57" s="84"/>
      <c r="G57" s="85"/>
      <c r="H57" s="64"/>
      <c r="I57" s="65"/>
      <c r="J57" s="43"/>
      <c r="K57" s="33"/>
    </row>
    <row r="58" spans="1:11" ht="15" customHeight="1">
      <c r="A58" s="47">
        <v>14</v>
      </c>
      <c r="B58" s="43" t="s">
        <v>68</v>
      </c>
      <c r="C58" s="43" t="s">
        <v>69</v>
      </c>
      <c r="D58" s="43" t="s">
        <v>70</v>
      </c>
      <c r="E58" s="86" t="s">
        <v>71</v>
      </c>
      <c r="F58" s="80"/>
      <c r="G58" s="81"/>
      <c r="H58" s="58"/>
      <c r="I58" s="59"/>
      <c r="J58" s="43" t="s">
        <v>43</v>
      </c>
      <c r="K58" s="43" t="s">
        <v>44</v>
      </c>
    </row>
    <row r="59" spans="1:11">
      <c r="A59" s="48"/>
      <c r="B59" s="43"/>
      <c r="C59" s="33"/>
      <c r="D59" s="43"/>
      <c r="E59" s="86"/>
      <c r="F59" s="82"/>
      <c r="G59" s="83"/>
      <c r="H59" s="56"/>
      <c r="I59" s="57"/>
      <c r="J59" s="43"/>
      <c r="K59" s="33"/>
    </row>
    <row r="60" spans="1:11">
      <c r="A60" s="48"/>
      <c r="B60" s="43"/>
      <c r="C60" s="33"/>
      <c r="D60" s="43"/>
      <c r="E60" s="86"/>
      <c r="F60" s="82"/>
      <c r="G60" s="83"/>
      <c r="H60" s="56"/>
      <c r="I60" s="57"/>
      <c r="J60" s="43"/>
      <c r="K60" s="33"/>
    </row>
    <row r="61" spans="1:11" ht="120" customHeight="1">
      <c r="A61" s="49"/>
      <c r="B61" s="43"/>
      <c r="C61" s="33"/>
      <c r="D61" s="43"/>
      <c r="E61" s="86"/>
      <c r="F61" s="84"/>
      <c r="G61" s="85"/>
      <c r="H61" s="60"/>
      <c r="I61" s="61"/>
      <c r="J61" s="43"/>
      <c r="K61" s="33"/>
    </row>
    <row r="62" spans="1:11" ht="15" customHeight="1">
      <c r="A62" s="47">
        <v>15</v>
      </c>
      <c r="B62" s="43" t="s">
        <v>68</v>
      </c>
      <c r="C62" s="33" t="s">
        <v>72</v>
      </c>
      <c r="D62" s="43" t="s">
        <v>73</v>
      </c>
      <c r="E62" s="43" t="s">
        <v>74</v>
      </c>
      <c r="F62" s="80"/>
      <c r="G62" s="81"/>
      <c r="H62" s="58"/>
      <c r="I62" s="59"/>
      <c r="J62" s="43" t="s">
        <v>43</v>
      </c>
      <c r="K62" s="43" t="s">
        <v>44</v>
      </c>
    </row>
    <row r="63" spans="1:11">
      <c r="A63" s="48"/>
      <c r="B63" s="43"/>
      <c r="C63" s="33"/>
      <c r="D63" s="43"/>
      <c r="E63" s="43"/>
      <c r="F63" s="82"/>
      <c r="G63" s="83"/>
      <c r="H63" s="56"/>
      <c r="I63" s="57"/>
      <c r="J63" s="43"/>
      <c r="K63" s="33"/>
    </row>
    <row r="64" spans="1:11">
      <c r="A64" s="48"/>
      <c r="B64" s="43"/>
      <c r="C64" s="33"/>
      <c r="D64" s="43"/>
      <c r="E64" s="43"/>
      <c r="F64" s="82"/>
      <c r="G64" s="83"/>
      <c r="H64" s="56"/>
      <c r="I64" s="57"/>
      <c r="J64" s="43"/>
      <c r="K64" s="33"/>
    </row>
    <row r="65" spans="1:11" ht="86.25" customHeight="1">
      <c r="A65" s="49"/>
      <c r="B65" s="43"/>
      <c r="C65" s="33"/>
      <c r="D65" s="43"/>
      <c r="E65" s="43"/>
      <c r="F65" s="84"/>
      <c r="G65" s="85"/>
      <c r="H65" s="60"/>
      <c r="I65" s="61"/>
      <c r="J65" s="43"/>
      <c r="K65" s="33"/>
    </row>
    <row r="66" spans="1:11" ht="15" customHeight="1">
      <c r="A66" s="47">
        <v>16</v>
      </c>
      <c r="B66" s="43" t="s">
        <v>75</v>
      </c>
      <c r="C66" s="33" t="s">
        <v>76</v>
      </c>
      <c r="D66" s="43" t="s">
        <v>77</v>
      </c>
      <c r="E66" s="86" t="s">
        <v>78</v>
      </c>
      <c r="F66" s="80"/>
      <c r="G66" s="81"/>
      <c r="H66" s="37"/>
      <c r="I66" s="38"/>
      <c r="J66" s="43" t="s">
        <v>43</v>
      </c>
      <c r="K66" s="43" t="s">
        <v>44</v>
      </c>
    </row>
    <row r="67" spans="1:11">
      <c r="A67" s="48"/>
      <c r="B67" s="43"/>
      <c r="C67" s="33"/>
      <c r="D67" s="43"/>
      <c r="E67" s="86"/>
      <c r="F67" s="82"/>
      <c r="G67" s="83"/>
      <c r="H67" s="39"/>
      <c r="I67" s="40"/>
      <c r="J67" s="43"/>
      <c r="K67" s="33"/>
    </row>
    <row r="68" spans="1:11">
      <c r="A68" s="48"/>
      <c r="B68" s="43"/>
      <c r="C68" s="33"/>
      <c r="D68" s="43"/>
      <c r="E68" s="86"/>
      <c r="F68" s="82"/>
      <c r="G68" s="83"/>
      <c r="H68" s="39"/>
      <c r="I68" s="40"/>
      <c r="J68" s="43"/>
      <c r="K68" s="33"/>
    </row>
    <row r="69" spans="1:11" ht="15.75">
      <c r="A69" s="49"/>
      <c r="B69" s="43"/>
      <c r="C69" s="33"/>
      <c r="D69" s="43"/>
      <c r="E69" s="86"/>
      <c r="F69" s="84"/>
      <c r="G69" s="85"/>
      <c r="H69" s="41"/>
      <c r="I69" s="42"/>
      <c r="J69" s="43"/>
      <c r="K69" s="33"/>
    </row>
    <row r="70" spans="1:11" ht="15" customHeight="1">
      <c r="A70" s="47">
        <v>17</v>
      </c>
      <c r="B70" s="43" t="s">
        <v>75</v>
      </c>
      <c r="C70" s="47" t="s">
        <v>79</v>
      </c>
      <c r="D70" s="68" t="s">
        <v>80</v>
      </c>
      <c r="E70" s="68" t="s">
        <v>81</v>
      </c>
      <c r="F70" s="80"/>
      <c r="G70" s="81"/>
      <c r="H70" s="37"/>
      <c r="I70" s="38"/>
      <c r="J70" s="68" t="s">
        <v>43</v>
      </c>
      <c r="K70" s="68" t="s">
        <v>44</v>
      </c>
    </row>
    <row r="71" spans="1:11">
      <c r="A71" s="48"/>
      <c r="B71" s="43"/>
      <c r="C71" s="48"/>
      <c r="D71" s="69"/>
      <c r="E71" s="69"/>
      <c r="F71" s="82"/>
      <c r="G71" s="83"/>
      <c r="H71" s="39"/>
      <c r="I71" s="40"/>
      <c r="J71" s="69"/>
      <c r="K71" s="69"/>
    </row>
    <row r="72" spans="1:11">
      <c r="A72" s="48"/>
      <c r="B72" s="43"/>
      <c r="C72" s="48"/>
      <c r="D72" s="69"/>
      <c r="E72" s="69"/>
      <c r="F72" s="82"/>
      <c r="G72" s="83"/>
      <c r="H72" s="39"/>
      <c r="I72" s="40"/>
      <c r="J72" s="69"/>
      <c r="K72" s="69"/>
    </row>
    <row r="73" spans="1:11" ht="15.75">
      <c r="A73" s="49"/>
      <c r="B73" s="43"/>
      <c r="C73" s="49"/>
      <c r="D73" s="70"/>
      <c r="E73" s="70"/>
      <c r="F73" s="84"/>
      <c r="G73" s="85"/>
      <c r="H73" s="41"/>
      <c r="I73" s="42"/>
      <c r="J73" s="70"/>
      <c r="K73" s="70"/>
    </row>
    <row r="74" spans="1:11" ht="15" customHeight="1">
      <c r="A74" s="47">
        <v>18</v>
      </c>
      <c r="B74" s="33" t="s">
        <v>83</v>
      </c>
      <c r="C74" s="43" t="s">
        <v>84</v>
      </c>
      <c r="D74" s="43" t="s">
        <v>85</v>
      </c>
      <c r="E74" s="68" t="s">
        <v>86</v>
      </c>
      <c r="F74" s="52"/>
      <c r="G74" s="53"/>
      <c r="H74" s="52"/>
      <c r="I74" s="53"/>
      <c r="J74" s="33" t="s">
        <v>87</v>
      </c>
      <c r="K74" s="43" t="s">
        <v>88</v>
      </c>
    </row>
    <row r="75" spans="1:11">
      <c r="A75" s="48"/>
      <c r="B75" s="33"/>
      <c r="C75" s="33"/>
      <c r="D75" s="33"/>
      <c r="E75" s="48"/>
      <c r="F75" s="56"/>
      <c r="G75" s="57"/>
      <c r="H75" s="56"/>
      <c r="I75" s="57"/>
      <c r="J75" s="33"/>
      <c r="K75" s="33"/>
    </row>
    <row r="76" spans="1:11">
      <c r="A76" s="48"/>
      <c r="B76" s="33"/>
      <c r="C76" s="33"/>
      <c r="D76" s="33"/>
      <c r="E76" s="48"/>
      <c r="F76" s="56"/>
      <c r="G76" s="57"/>
      <c r="H76" s="56"/>
      <c r="I76" s="57"/>
      <c r="J76" s="33"/>
      <c r="K76" s="33"/>
    </row>
    <row r="77" spans="1:11" ht="15.75">
      <c r="A77" s="49"/>
      <c r="B77" s="33"/>
      <c r="C77" s="33"/>
      <c r="D77" s="33"/>
      <c r="E77" s="49"/>
      <c r="F77" s="41" t="s">
        <v>89</v>
      </c>
      <c r="G77" s="42"/>
      <c r="H77" s="41" t="s">
        <v>89</v>
      </c>
      <c r="I77" s="42"/>
      <c r="J77" s="33"/>
      <c r="K77" s="33"/>
    </row>
    <row r="78" spans="1:11" ht="15" customHeight="1">
      <c r="A78" s="47">
        <v>19</v>
      </c>
      <c r="B78" s="33" t="s">
        <v>90</v>
      </c>
      <c r="C78" s="43" t="s">
        <v>84</v>
      </c>
      <c r="D78" s="43" t="s">
        <v>91</v>
      </c>
      <c r="E78" s="68" t="s">
        <v>92</v>
      </c>
      <c r="F78" s="52"/>
      <c r="G78" s="53"/>
      <c r="H78" s="52"/>
      <c r="I78" s="53"/>
      <c r="J78" s="33" t="s">
        <v>87</v>
      </c>
      <c r="K78" s="43" t="s">
        <v>88</v>
      </c>
    </row>
    <row r="79" spans="1:11">
      <c r="A79" s="48"/>
      <c r="B79" s="33"/>
      <c r="C79" s="33"/>
      <c r="D79" s="33"/>
      <c r="E79" s="48"/>
      <c r="F79" s="56"/>
      <c r="G79" s="57"/>
      <c r="H79" s="56"/>
      <c r="I79" s="57"/>
      <c r="J79" s="33"/>
      <c r="K79" s="33"/>
    </row>
    <row r="80" spans="1:11">
      <c r="A80" s="48"/>
      <c r="B80" s="33"/>
      <c r="C80" s="33"/>
      <c r="D80" s="33"/>
      <c r="E80" s="48"/>
      <c r="F80" s="56"/>
      <c r="G80" s="57"/>
      <c r="H80" s="56"/>
      <c r="I80" s="57"/>
      <c r="J80" s="33"/>
      <c r="K80" s="33"/>
    </row>
    <row r="81" spans="1:11" ht="15.75">
      <c r="A81" s="49"/>
      <c r="B81" s="33"/>
      <c r="C81" s="33"/>
      <c r="D81" s="33"/>
      <c r="E81" s="49"/>
      <c r="F81" s="41" t="s">
        <v>89</v>
      </c>
      <c r="G81" s="42"/>
      <c r="H81" s="41" t="s">
        <v>89</v>
      </c>
      <c r="I81" s="42"/>
      <c r="J81" s="33"/>
      <c r="K81" s="33"/>
    </row>
    <row r="82" spans="1:11" ht="15" customHeight="1">
      <c r="A82" s="47">
        <v>20</v>
      </c>
      <c r="B82" s="33" t="s">
        <v>93</v>
      </c>
      <c r="C82" s="43" t="s">
        <v>94</v>
      </c>
      <c r="D82" s="43" t="s">
        <v>95</v>
      </c>
      <c r="E82" s="68" t="s">
        <v>96</v>
      </c>
      <c r="F82" s="52"/>
      <c r="G82" s="53"/>
      <c r="H82" s="52"/>
      <c r="I82" s="53"/>
      <c r="J82" s="33" t="s">
        <v>87</v>
      </c>
      <c r="K82" s="43" t="s">
        <v>88</v>
      </c>
    </row>
    <row r="83" spans="1:11">
      <c r="A83" s="48"/>
      <c r="B83" s="33"/>
      <c r="C83" s="33"/>
      <c r="D83" s="33"/>
      <c r="E83" s="48"/>
      <c r="F83" s="56" t="s">
        <v>89</v>
      </c>
      <c r="G83" s="57"/>
      <c r="H83" s="56" t="s">
        <v>89</v>
      </c>
      <c r="I83" s="57"/>
      <c r="J83" s="33"/>
      <c r="K83" s="33"/>
    </row>
    <row r="84" spans="1:11">
      <c r="A84" s="48"/>
      <c r="B84" s="33"/>
      <c r="C84" s="33"/>
      <c r="D84" s="33"/>
      <c r="E84" s="48"/>
      <c r="F84" s="56"/>
      <c r="G84" s="57"/>
      <c r="H84" s="56"/>
      <c r="I84" s="57"/>
      <c r="J84" s="33"/>
      <c r="K84" s="33"/>
    </row>
    <row r="85" spans="1:11" ht="30.75" customHeight="1">
      <c r="A85" s="49"/>
      <c r="B85" s="33"/>
      <c r="C85" s="33"/>
      <c r="D85" s="33"/>
      <c r="E85" s="49"/>
      <c r="F85" s="41"/>
      <c r="G85" s="42"/>
      <c r="H85" s="41"/>
      <c r="I85" s="42"/>
      <c r="J85" s="33"/>
      <c r="K85" s="33"/>
    </row>
    <row r="86" spans="1:11" ht="15" customHeight="1">
      <c r="A86" s="47">
        <v>21</v>
      </c>
      <c r="B86" s="33" t="s">
        <v>97</v>
      </c>
      <c r="C86" s="43" t="s">
        <v>94</v>
      </c>
      <c r="D86" s="43" t="s">
        <v>98</v>
      </c>
      <c r="E86" s="68" t="s">
        <v>99</v>
      </c>
      <c r="F86" s="52"/>
      <c r="G86" s="53"/>
      <c r="H86" s="52"/>
      <c r="I86" s="53"/>
      <c r="J86" s="33" t="s">
        <v>87</v>
      </c>
      <c r="K86" s="43" t="s">
        <v>88</v>
      </c>
    </row>
    <row r="87" spans="1:11">
      <c r="A87" s="48"/>
      <c r="B87" s="33"/>
      <c r="C87" s="33"/>
      <c r="D87" s="33"/>
      <c r="E87" s="48"/>
      <c r="F87" s="56" t="s">
        <v>89</v>
      </c>
      <c r="G87" s="57"/>
      <c r="H87" s="56" t="s">
        <v>89</v>
      </c>
      <c r="I87" s="57"/>
      <c r="J87" s="33"/>
      <c r="K87" s="33"/>
    </row>
    <row r="88" spans="1:11">
      <c r="A88" s="48"/>
      <c r="B88" s="33"/>
      <c r="C88" s="33"/>
      <c r="D88" s="33"/>
      <c r="E88" s="48"/>
      <c r="F88" s="56"/>
      <c r="G88" s="57"/>
      <c r="H88" s="56"/>
      <c r="I88" s="57"/>
      <c r="J88" s="33"/>
      <c r="K88" s="33"/>
    </row>
    <row r="89" spans="1:11" ht="15.75">
      <c r="A89" s="49"/>
      <c r="B89" s="33"/>
      <c r="C89" s="33"/>
      <c r="D89" s="33"/>
      <c r="E89" s="49"/>
      <c r="F89" s="41"/>
      <c r="G89" s="42"/>
      <c r="H89" s="41"/>
      <c r="I89" s="42"/>
      <c r="J89" s="33"/>
      <c r="K89" s="33"/>
    </row>
    <row r="90" spans="1:11" ht="15" customHeight="1">
      <c r="A90" s="47">
        <v>22</v>
      </c>
      <c r="B90" s="33" t="s">
        <v>100</v>
      </c>
      <c r="C90" s="43" t="s">
        <v>101</v>
      </c>
      <c r="D90" s="43" t="s">
        <v>102</v>
      </c>
      <c r="E90" s="68" t="s">
        <v>103</v>
      </c>
      <c r="F90" s="52"/>
      <c r="G90" s="53"/>
      <c r="H90" s="52"/>
      <c r="I90" s="53"/>
      <c r="J90" s="33" t="s">
        <v>87</v>
      </c>
      <c r="K90" s="43" t="s">
        <v>88</v>
      </c>
    </row>
    <row r="91" spans="1:11">
      <c r="A91" s="48"/>
      <c r="B91" s="33"/>
      <c r="C91" s="33"/>
      <c r="D91" s="33"/>
      <c r="E91" s="48"/>
      <c r="F91" s="56" t="s">
        <v>89</v>
      </c>
      <c r="G91" s="57"/>
      <c r="H91" s="56" t="s">
        <v>89</v>
      </c>
      <c r="I91" s="57"/>
      <c r="J91" s="33"/>
      <c r="K91" s="33"/>
    </row>
    <row r="92" spans="1:11" ht="15" customHeight="1">
      <c r="A92" s="48"/>
      <c r="B92" s="33"/>
      <c r="C92" s="33"/>
      <c r="D92" s="33"/>
      <c r="E92" s="48"/>
      <c r="F92" s="56"/>
      <c r="G92" s="57"/>
      <c r="H92" s="56"/>
      <c r="I92" s="57"/>
      <c r="J92" s="33"/>
      <c r="K92" s="33"/>
    </row>
    <row r="93" spans="1:11" ht="15.75">
      <c r="A93" s="49"/>
      <c r="B93" s="33"/>
      <c r="C93" s="33"/>
      <c r="D93" s="33"/>
      <c r="E93" s="49"/>
      <c r="F93" s="41"/>
      <c r="G93" s="42"/>
      <c r="H93" s="41"/>
      <c r="I93" s="42"/>
      <c r="J93" s="33"/>
      <c r="K93" s="33"/>
    </row>
    <row r="94" spans="1:11" ht="15" customHeight="1">
      <c r="A94" s="47">
        <v>23</v>
      </c>
      <c r="B94" s="47" t="s">
        <v>104</v>
      </c>
      <c r="C94" s="77" t="s">
        <v>105</v>
      </c>
      <c r="D94" s="77"/>
      <c r="E94" s="34" t="s">
        <v>237</v>
      </c>
      <c r="F94" s="66"/>
      <c r="G94" s="67"/>
      <c r="H94" s="58"/>
      <c r="I94" s="59"/>
      <c r="J94" s="68" t="s">
        <v>106</v>
      </c>
      <c r="K94" s="68" t="s">
        <v>107</v>
      </c>
    </row>
    <row r="95" spans="1:11">
      <c r="A95" s="48"/>
      <c r="B95" s="48"/>
      <c r="C95" s="78"/>
      <c r="D95" s="78"/>
      <c r="E95" s="75"/>
      <c r="F95" s="71"/>
      <c r="G95" s="72"/>
      <c r="H95" s="56">
        <v>12</v>
      </c>
      <c r="I95" s="57"/>
      <c r="J95" s="69"/>
      <c r="K95" s="69"/>
    </row>
    <row r="96" spans="1:11">
      <c r="A96" s="48"/>
      <c r="B96" s="48"/>
      <c r="C96" s="78"/>
      <c r="D96" s="78"/>
      <c r="E96" s="75"/>
      <c r="F96" s="71"/>
      <c r="G96" s="72"/>
      <c r="H96" s="56"/>
      <c r="I96" s="57"/>
      <c r="J96" s="69"/>
      <c r="K96" s="69"/>
    </row>
    <row r="97" spans="1:11" ht="15.75">
      <c r="A97" s="49"/>
      <c r="B97" s="49"/>
      <c r="C97" s="79"/>
      <c r="D97" s="79"/>
      <c r="E97" s="76"/>
      <c r="F97" s="73"/>
      <c r="G97" s="74"/>
      <c r="H97" s="60"/>
      <c r="I97" s="61"/>
      <c r="J97" s="70"/>
      <c r="K97" s="70"/>
    </row>
    <row r="98" spans="1:11" ht="15" customHeight="1">
      <c r="A98" s="47">
        <v>24</v>
      </c>
      <c r="B98" s="47" t="s">
        <v>108</v>
      </c>
      <c r="C98" s="47" t="s">
        <v>109</v>
      </c>
      <c r="D98" s="47"/>
      <c r="E98" s="68" t="s">
        <v>110</v>
      </c>
      <c r="F98" s="66"/>
      <c r="G98" s="67"/>
      <c r="H98" s="58"/>
      <c r="I98" s="59"/>
      <c r="J98" s="68" t="s">
        <v>106</v>
      </c>
      <c r="K98" s="68" t="s">
        <v>111</v>
      </c>
    </row>
    <row r="99" spans="1:11" ht="15" customHeight="1">
      <c r="A99" s="48"/>
      <c r="B99" s="48"/>
      <c r="C99" s="48"/>
      <c r="D99" s="48"/>
      <c r="E99" s="69"/>
      <c r="F99" s="71"/>
      <c r="G99" s="72"/>
      <c r="H99" s="56">
        <v>12</v>
      </c>
      <c r="I99" s="57"/>
      <c r="J99" s="69"/>
      <c r="K99" s="69"/>
    </row>
    <row r="100" spans="1:11" ht="15" customHeight="1">
      <c r="A100" s="48"/>
      <c r="B100" s="48"/>
      <c r="C100" s="48"/>
      <c r="D100" s="48"/>
      <c r="E100" s="69"/>
      <c r="F100" s="71"/>
      <c r="G100" s="72"/>
      <c r="H100" s="56"/>
      <c r="I100" s="57"/>
      <c r="J100" s="69"/>
      <c r="K100" s="69"/>
    </row>
    <row r="101" spans="1:11" ht="15" customHeight="1">
      <c r="A101" s="49"/>
      <c r="B101" s="49"/>
      <c r="C101" s="49"/>
      <c r="D101" s="49"/>
      <c r="E101" s="70"/>
      <c r="F101" s="73"/>
      <c r="G101" s="74"/>
      <c r="H101" s="60"/>
      <c r="I101" s="61"/>
      <c r="J101" s="70"/>
      <c r="K101" s="70"/>
    </row>
    <row r="102" spans="1:11" ht="15" customHeight="1">
      <c r="A102" s="47">
        <v>25</v>
      </c>
      <c r="B102" s="47" t="s">
        <v>112</v>
      </c>
      <c r="C102" s="47" t="s">
        <v>113</v>
      </c>
      <c r="D102" s="47"/>
      <c r="E102" s="34" t="s">
        <v>238</v>
      </c>
      <c r="F102" s="66"/>
      <c r="G102" s="67"/>
      <c r="H102" s="58"/>
      <c r="I102" s="59"/>
      <c r="J102" s="68" t="s">
        <v>106</v>
      </c>
      <c r="K102" s="68" t="s">
        <v>114</v>
      </c>
    </row>
    <row r="103" spans="1:11">
      <c r="A103" s="48"/>
      <c r="B103" s="48"/>
      <c r="C103" s="48"/>
      <c r="D103" s="48"/>
      <c r="E103" s="75"/>
      <c r="F103" s="71"/>
      <c r="G103" s="72"/>
      <c r="H103" s="56">
        <v>15</v>
      </c>
      <c r="I103" s="57"/>
      <c r="J103" s="69"/>
      <c r="K103" s="69"/>
    </row>
    <row r="104" spans="1:11" ht="15" customHeight="1">
      <c r="A104" s="48"/>
      <c r="B104" s="48"/>
      <c r="C104" s="48"/>
      <c r="D104" s="48"/>
      <c r="E104" s="75"/>
      <c r="F104" s="71"/>
      <c r="G104" s="72"/>
      <c r="H104" s="56"/>
      <c r="I104" s="57"/>
      <c r="J104" s="69"/>
      <c r="K104" s="69"/>
    </row>
    <row r="105" spans="1:11" ht="15.75">
      <c r="A105" s="49"/>
      <c r="B105" s="49"/>
      <c r="C105" s="49"/>
      <c r="D105" s="49"/>
      <c r="E105" s="76"/>
      <c r="F105" s="73"/>
      <c r="G105" s="74"/>
      <c r="H105" s="60"/>
      <c r="I105" s="61"/>
      <c r="J105" s="70"/>
      <c r="K105" s="70"/>
    </row>
    <row r="106" spans="1:11" ht="15" customHeight="1">
      <c r="A106" s="47">
        <v>26</v>
      </c>
      <c r="B106" s="47" t="s">
        <v>115</v>
      </c>
      <c r="C106" s="47" t="s">
        <v>116</v>
      </c>
      <c r="D106" s="47"/>
      <c r="E106" s="68" t="s">
        <v>117</v>
      </c>
      <c r="F106" s="66"/>
      <c r="G106" s="67"/>
      <c r="H106" s="37"/>
      <c r="I106" s="38"/>
      <c r="J106" s="68" t="s">
        <v>106</v>
      </c>
      <c r="K106" s="68" t="s">
        <v>118</v>
      </c>
    </row>
    <row r="107" spans="1:11">
      <c r="A107" s="48"/>
      <c r="B107" s="48"/>
      <c r="C107" s="48"/>
      <c r="D107" s="48"/>
      <c r="E107" s="69"/>
      <c r="F107" s="71"/>
      <c r="G107" s="72"/>
      <c r="H107" s="39">
        <v>6</v>
      </c>
      <c r="I107" s="40"/>
      <c r="J107" s="69"/>
      <c r="K107" s="69"/>
    </row>
    <row r="108" spans="1:11">
      <c r="A108" s="48"/>
      <c r="B108" s="48"/>
      <c r="C108" s="48"/>
      <c r="D108" s="48"/>
      <c r="E108" s="69"/>
      <c r="F108" s="71"/>
      <c r="G108" s="72"/>
      <c r="H108" s="39"/>
      <c r="I108" s="40"/>
      <c r="J108" s="69"/>
      <c r="K108" s="69"/>
    </row>
    <row r="109" spans="1:11" ht="15.75">
      <c r="A109" s="49"/>
      <c r="B109" s="49"/>
      <c r="C109" s="49"/>
      <c r="D109" s="49"/>
      <c r="E109" s="70"/>
      <c r="F109" s="73"/>
      <c r="G109" s="74"/>
      <c r="H109" s="41"/>
      <c r="I109" s="42"/>
      <c r="J109" s="70"/>
      <c r="K109" s="70"/>
    </row>
    <row r="110" spans="1:11" ht="15" customHeight="1">
      <c r="A110" s="47">
        <v>26</v>
      </c>
      <c r="B110" s="47" t="s">
        <v>119</v>
      </c>
      <c r="C110" s="47" t="s">
        <v>120</v>
      </c>
      <c r="D110" s="47"/>
      <c r="E110" s="68" t="s">
        <v>121</v>
      </c>
      <c r="F110" s="66"/>
      <c r="G110" s="67"/>
      <c r="H110" s="37"/>
      <c r="I110" s="38"/>
      <c r="J110" s="68" t="s">
        <v>106</v>
      </c>
      <c r="K110" s="68" t="s">
        <v>122</v>
      </c>
    </row>
    <row r="111" spans="1:11">
      <c r="A111" s="48"/>
      <c r="B111" s="48"/>
      <c r="C111" s="48"/>
      <c r="D111" s="48"/>
      <c r="E111" s="69"/>
      <c r="F111" s="71"/>
      <c r="G111" s="72"/>
      <c r="H111" s="39">
        <v>6</v>
      </c>
      <c r="I111" s="40"/>
      <c r="J111" s="69"/>
      <c r="K111" s="69"/>
    </row>
    <row r="112" spans="1:11">
      <c r="A112" s="48"/>
      <c r="B112" s="48"/>
      <c r="C112" s="48"/>
      <c r="D112" s="48"/>
      <c r="E112" s="69"/>
      <c r="F112" s="71"/>
      <c r="G112" s="72"/>
      <c r="H112" s="39"/>
      <c r="I112" s="40"/>
      <c r="J112" s="69"/>
      <c r="K112" s="69"/>
    </row>
    <row r="113" spans="1:11" ht="15.75">
      <c r="A113" s="49"/>
      <c r="B113" s="49"/>
      <c r="C113" s="49"/>
      <c r="D113" s="49"/>
      <c r="E113" s="70"/>
      <c r="F113" s="73"/>
      <c r="G113" s="74"/>
      <c r="H113" s="41"/>
      <c r="I113" s="42"/>
      <c r="J113" s="70"/>
      <c r="K113" s="70"/>
    </row>
    <row r="114" spans="1:11" ht="15" customHeight="1">
      <c r="A114" s="47">
        <v>27</v>
      </c>
      <c r="B114" s="33" t="s">
        <v>135</v>
      </c>
      <c r="C114" s="33" t="s">
        <v>113</v>
      </c>
      <c r="D114" s="33" t="s">
        <v>113</v>
      </c>
      <c r="E114" s="34" t="s">
        <v>123</v>
      </c>
      <c r="F114" s="52"/>
      <c r="G114" s="53"/>
      <c r="H114" s="52"/>
      <c r="I114" s="53"/>
      <c r="J114" s="33" t="s">
        <v>124</v>
      </c>
      <c r="K114" s="43" t="s">
        <v>125</v>
      </c>
    </row>
    <row r="115" spans="1:11">
      <c r="A115" s="48"/>
      <c r="B115" s="33"/>
      <c r="C115" s="33"/>
      <c r="D115" s="33"/>
      <c r="E115" s="35"/>
      <c r="F115" s="62"/>
      <c r="G115" s="63"/>
      <c r="H115" s="62"/>
      <c r="I115" s="63"/>
      <c r="J115" s="33"/>
      <c r="K115" s="33"/>
    </row>
    <row r="116" spans="1:11">
      <c r="A116" s="48"/>
      <c r="B116" s="33"/>
      <c r="C116" s="33"/>
      <c r="D116" s="33"/>
      <c r="E116" s="35"/>
      <c r="F116" s="62"/>
      <c r="G116" s="63"/>
      <c r="H116" s="62"/>
      <c r="I116" s="63"/>
      <c r="J116" s="33"/>
      <c r="K116" s="33"/>
    </row>
    <row r="117" spans="1:11" ht="79.5" customHeight="1">
      <c r="A117" s="49"/>
      <c r="B117" s="33"/>
      <c r="C117" s="33"/>
      <c r="D117" s="33"/>
      <c r="E117" s="36"/>
      <c r="F117" s="64"/>
      <c r="G117" s="65"/>
      <c r="H117" s="64"/>
      <c r="I117" s="65"/>
      <c r="J117" s="33"/>
      <c r="K117" s="33"/>
    </row>
    <row r="118" spans="1:11" ht="15" customHeight="1">
      <c r="A118" s="47">
        <v>28</v>
      </c>
      <c r="B118" s="33" t="s">
        <v>136</v>
      </c>
      <c r="C118" s="43" t="s">
        <v>126</v>
      </c>
      <c r="D118" s="43" t="s">
        <v>126</v>
      </c>
      <c r="E118" s="34" t="s">
        <v>127</v>
      </c>
      <c r="F118" s="58"/>
      <c r="G118" s="59"/>
      <c r="H118" s="58"/>
      <c r="I118" s="59"/>
      <c r="J118" s="33" t="s">
        <v>128</v>
      </c>
      <c r="K118" s="43" t="s">
        <v>129</v>
      </c>
    </row>
    <row r="119" spans="1:11">
      <c r="A119" s="48"/>
      <c r="B119" s="33"/>
      <c r="C119" s="33"/>
      <c r="D119" s="33"/>
      <c r="E119" s="35"/>
      <c r="F119" s="56"/>
      <c r="G119" s="57"/>
      <c r="H119" s="56"/>
      <c r="I119" s="57"/>
      <c r="J119" s="33"/>
      <c r="K119" s="33"/>
    </row>
    <row r="120" spans="1:11">
      <c r="A120" s="48"/>
      <c r="B120" s="33"/>
      <c r="C120" s="33"/>
      <c r="D120" s="33"/>
      <c r="E120" s="35"/>
      <c r="F120" s="56"/>
      <c r="G120" s="57"/>
      <c r="H120" s="56"/>
      <c r="I120" s="57"/>
      <c r="J120" s="33"/>
      <c r="K120" s="33"/>
    </row>
    <row r="121" spans="1:11" ht="65.25" customHeight="1">
      <c r="A121" s="49"/>
      <c r="B121" s="33"/>
      <c r="C121" s="33"/>
      <c r="D121" s="33"/>
      <c r="E121" s="36"/>
      <c r="F121" s="60"/>
      <c r="G121" s="61"/>
      <c r="H121" s="60"/>
      <c r="I121" s="61"/>
      <c r="J121" s="33"/>
      <c r="K121" s="33"/>
    </row>
    <row r="122" spans="1:11" ht="15" customHeight="1">
      <c r="A122" s="47">
        <v>29</v>
      </c>
      <c r="B122" s="33" t="s">
        <v>137</v>
      </c>
      <c r="C122" s="33" t="s">
        <v>105</v>
      </c>
      <c r="D122" s="33" t="s">
        <v>105</v>
      </c>
      <c r="E122" s="34" t="s">
        <v>130</v>
      </c>
      <c r="F122" s="37"/>
      <c r="G122" s="38"/>
      <c r="H122" s="37"/>
      <c r="I122" s="38"/>
      <c r="J122" s="33" t="s">
        <v>131</v>
      </c>
      <c r="K122" s="43" t="s">
        <v>132</v>
      </c>
    </row>
    <row r="123" spans="1:11">
      <c r="A123" s="48"/>
      <c r="B123" s="33"/>
      <c r="C123" s="33"/>
      <c r="D123" s="33"/>
      <c r="E123" s="35"/>
      <c r="F123" s="39"/>
      <c r="G123" s="40"/>
      <c r="H123" s="39"/>
      <c r="I123" s="40"/>
      <c r="J123" s="33"/>
      <c r="K123" s="33"/>
    </row>
    <row r="124" spans="1:11">
      <c r="A124" s="48"/>
      <c r="B124" s="33"/>
      <c r="C124" s="33"/>
      <c r="D124" s="33"/>
      <c r="E124" s="35"/>
      <c r="F124" s="39"/>
      <c r="G124" s="40"/>
      <c r="H124" s="39"/>
      <c r="I124" s="40"/>
      <c r="J124" s="33"/>
      <c r="K124" s="33"/>
    </row>
    <row r="125" spans="1:11" ht="60.75" customHeight="1">
      <c r="A125" s="49"/>
      <c r="B125" s="33"/>
      <c r="C125" s="33"/>
      <c r="D125" s="33"/>
      <c r="E125" s="36"/>
      <c r="F125" s="41"/>
      <c r="G125" s="42"/>
      <c r="H125" s="41"/>
      <c r="I125" s="42"/>
      <c r="J125" s="33"/>
      <c r="K125" s="33"/>
    </row>
    <row r="126" spans="1:11" s="1" customFormat="1">
      <c r="A126" s="47">
        <v>30</v>
      </c>
      <c r="B126" s="33" t="s">
        <v>138</v>
      </c>
      <c r="C126" s="33" t="s">
        <v>105</v>
      </c>
      <c r="D126" s="33" t="s">
        <v>105</v>
      </c>
      <c r="E126" s="34" t="s">
        <v>133</v>
      </c>
      <c r="F126" s="37"/>
      <c r="G126" s="38"/>
      <c r="H126" s="37"/>
      <c r="I126" s="38"/>
      <c r="J126" s="33" t="s">
        <v>131</v>
      </c>
      <c r="K126" s="43" t="s">
        <v>134</v>
      </c>
    </row>
    <row r="127" spans="1:11" s="1" customFormat="1">
      <c r="A127" s="48"/>
      <c r="B127" s="33"/>
      <c r="C127" s="33"/>
      <c r="D127" s="33"/>
      <c r="E127" s="35"/>
      <c r="F127" s="39"/>
      <c r="G127" s="40"/>
      <c r="H127" s="39"/>
      <c r="I127" s="40"/>
      <c r="J127" s="33"/>
      <c r="K127" s="33"/>
    </row>
    <row r="128" spans="1:11" s="1" customFormat="1" ht="102" customHeight="1">
      <c r="A128" s="48"/>
      <c r="B128" s="33"/>
      <c r="C128" s="33"/>
      <c r="D128" s="33"/>
      <c r="E128" s="35"/>
      <c r="F128" s="39"/>
      <c r="G128" s="40"/>
      <c r="H128" s="39"/>
      <c r="I128" s="40"/>
      <c r="J128" s="33"/>
      <c r="K128" s="33"/>
    </row>
    <row r="129" spans="1:18" s="1" customFormat="1" ht="0.75" customHeight="1">
      <c r="A129" s="48"/>
      <c r="B129" s="33"/>
      <c r="C129" s="33"/>
      <c r="D129" s="33"/>
      <c r="E129" s="36"/>
      <c r="F129" s="41"/>
      <c r="G129" s="42"/>
      <c r="H129" s="41"/>
      <c r="I129" s="42"/>
      <c r="J129" s="33"/>
      <c r="K129" s="33"/>
    </row>
    <row r="130" spans="1:18" s="1" customFormat="1" ht="15" hidden="1" customHeight="1">
      <c r="A130" s="48"/>
      <c r="B130" s="33">
        <v>4</v>
      </c>
      <c r="C130" s="33" t="s">
        <v>105</v>
      </c>
      <c r="D130" s="33" t="s">
        <v>105</v>
      </c>
      <c r="E130" s="34" t="s">
        <v>133</v>
      </c>
      <c r="F130" s="37"/>
      <c r="G130" s="38"/>
      <c r="H130" s="37"/>
      <c r="I130" s="38"/>
      <c r="J130" s="33" t="s">
        <v>131</v>
      </c>
      <c r="K130" s="43" t="s">
        <v>134</v>
      </c>
    </row>
    <row r="131" spans="1:18" s="1" customFormat="1" ht="15" hidden="1" customHeight="1">
      <c r="A131" s="48"/>
      <c r="B131" s="33"/>
      <c r="C131" s="33"/>
      <c r="D131" s="33"/>
      <c r="E131" s="35"/>
      <c r="F131" s="39"/>
      <c r="G131" s="40"/>
      <c r="H131" s="39"/>
      <c r="I131" s="40"/>
      <c r="J131" s="33"/>
      <c r="K131" s="33"/>
    </row>
    <row r="132" spans="1:18" s="1" customFormat="1" ht="15" hidden="1" customHeight="1">
      <c r="A132" s="48"/>
      <c r="B132" s="33"/>
      <c r="C132" s="33"/>
      <c r="D132" s="33"/>
      <c r="E132" s="35"/>
      <c r="F132" s="39"/>
      <c r="G132" s="40"/>
      <c r="H132" s="39"/>
      <c r="I132" s="40"/>
      <c r="J132" s="33"/>
      <c r="K132" s="33"/>
    </row>
    <row r="133" spans="1:18" s="1" customFormat="1" ht="15" hidden="1" customHeight="1">
      <c r="A133" s="48"/>
      <c r="B133" s="33"/>
      <c r="C133" s="33"/>
      <c r="D133" s="33"/>
      <c r="E133" s="36"/>
      <c r="F133" s="41"/>
      <c r="G133" s="42"/>
      <c r="H133" s="41"/>
      <c r="I133" s="42"/>
      <c r="J133" s="33"/>
      <c r="K133" s="33"/>
    </row>
    <row r="134" spans="1:18" s="1" customFormat="1" ht="15" hidden="1" customHeight="1">
      <c r="A134" s="48"/>
      <c r="B134" s="33">
        <v>4</v>
      </c>
      <c r="C134" s="33" t="s">
        <v>105</v>
      </c>
      <c r="D134" s="33" t="s">
        <v>105</v>
      </c>
      <c r="E134" s="34" t="s">
        <v>133</v>
      </c>
      <c r="F134" s="37"/>
      <c r="G134" s="38"/>
      <c r="H134" s="37"/>
      <c r="I134" s="38"/>
      <c r="J134" s="33" t="s">
        <v>131</v>
      </c>
      <c r="K134" s="43" t="s">
        <v>134</v>
      </c>
    </row>
    <row r="135" spans="1:18" s="1" customFormat="1" ht="15" hidden="1" customHeight="1">
      <c r="A135" s="48"/>
      <c r="B135" s="33"/>
      <c r="C135" s="33"/>
      <c r="D135" s="33"/>
      <c r="E135" s="35"/>
      <c r="F135" s="39"/>
      <c r="G135" s="40"/>
      <c r="H135" s="39"/>
      <c r="I135" s="40"/>
      <c r="J135" s="33"/>
      <c r="K135" s="33"/>
    </row>
    <row r="136" spans="1:18" s="1" customFormat="1" ht="15" hidden="1" customHeight="1">
      <c r="A136" s="48"/>
      <c r="B136" s="33"/>
      <c r="C136" s="33"/>
      <c r="D136" s="33"/>
      <c r="E136" s="35"/>
      <c r="F136" s="39"/>
      <c r="G136" s="40"/>
      <c r="H136" s="39"/>
      <c r="I136" s="40"/>
      <c r="J136" s="33"/>
      <c r="K136" s="33"/>
    </row>
    <row r="137" spans="1:18" s="1" customFormat="1" ht="15" hidden="1" customHeight="1">
      <c r="A137" s="49"/>
      <c r="B137" s="33"/>
      <c r="C137" s="33"/>
      <c r="D137" s="33"/>
      <c r="E137" s="36"/>
      <c r="F137" s="41"/>
      <c r="G137" s="42"/>
      <c r="H137" s="41"/>
      <c r="I137" s="42"/>
      <c r="J137" s="33"/>
      <c r="K137" s="33"/>
    </row>
    <row r="138" spans="1:18" ht="15" customHeight="1">
      <c r="A138" s="33">
        <v>31</v>
      </c>
      <c r="B138" s="33" t="s">
        <v>184</v>
      </c>
      <c r="C138" s="43" t="s">
        <v>205</v>
      </c>
      <c r="D138" s="43" t="s">
        <v>204</v>
      </c>
      <c r="E138" s="44" t="s">
        <v>140</v>
      </c>
      <c r="F138" s="50"/>
      <c r="G138" s="51"/>
      <c r="H138" s="52">
        <v>59.510204100000003</v>
      </c>
      <c r="I138" s="53"/>
      <c r="J138" s="43" t="s">
        <v>141</v>
      </c>
      <c r="K138" s="33" t="s">
        <v>236</v>
      </c>
      <c r="L138" s="2"/>
      <c r="M138" s="2"/>
      <c r="N138" s="2"/>
      <c r="O138" s="2"/>
      <c r="P138" s="2"/>
      <c r="Q138" s="2"/>
      <c r="R138" s="2"/>
    </row>
    <row r="139" spans="1:18" ht="18" customHeight="1">
      <c r="A139" s="33"/>
      <c r="B139" s="33"/>
      <c r="C139" s="43"/>
      <c r="D139" s="43"/>
      <c r="E139" s="35"/>
      <c r="F139" s="54"/>
      <c r="G139" s="55"/>
      <c r="H139" s="56"/>
      <c r="I139" s="57"/>
      <c r="J139" s="43"/>
      <c r="K139" s="33"/>
      <c r="L139" s="2"/>
      <c r="M139" s="2"/>
      <c r="N139" s="2"/>
      <c r="O139" s="2"/>
      <c r="P139" s="2"/>
      <c r="Q139" s="2"/>
      <c r="R139" s="2"/>
    </row>
    <row r="140" spans="1:18" ht="27" customHeight="1">
      <c r="A140" s="33"/>
      <c r="B140" s="33"/>
      <c r="C140" s="43"/>
      <c r="D140" s="43"/>
      <c r="E140" s="35"/>
      <c r="F140" s="54"/>
      <c r="G140" s="55"/>
      <c r="H140" s="56"/>
      <c r="I140" s="57"/>
      <c r="J140" s="43"/>
      <c r="K140" s="33"/>
      <c r="L140" s="2"/>
      <c r="M140" s="2"/>
      <c r="N140" s="2"/>
      <c r="O140" s="2"/>
      <c r="P140" s="2"/>
      <c r="Q140" s="2"/>
      <c r="R140" s="2"/>
    </row>
    <row r="141" spans="1:18" s="1" customFormat="1" ht="86.25" customHeight="1">
      <c r="A141" s="33"/>
      <c r="B141" s="33"/>
      <c r="C141" s="43"/>
      <c r="D141" s="43"/>
      <c r="E141" s="36"/>
      <c r="F141" s="45"/>
      <c r="G141" s="46"/>
      <c r="H141" s="41"/>
      <c r="I141" s="42"/>
      <c r="J141" s="43"/>
      <c r="K141" s="33"/>
      <c r="L141" s="2"/>
      <c r="M141" s="2"/>
      <c r="N141" s="2"/>
      <c r="O141" s="2"/>
      <c r="P141" s="2"/>
      <c r="Q141" s="2"/>
      <c r="R141" s="2"/>
    </row>
    <row r="142" spans="1:18" s="1" customFormat="1" ht="135" customHeight="1">
      <c r="A142" s="14">
        <v>32</v>
      </c>
      <c r="B142" s="14" t="s">
        <v>185</v>
      </c>
      <c r="C142" s="15" t="s">
        <v>139</v>
      </c>
      <c r="D142" s="15" t="s">
        <v>142</v>
      </c>
      <c r="E142" s="4" t="s">
        <v>143</v>
      </c>
      <c r="F142" s="16"/>
      <c r="G142" s="16"/>
      <c r="H142" s="17">
        <v>5.7244897960000003</v>
      </c>
      <c r="I142" s="18"/>
      <c r="J142" s="15" t="s">
        <v>141</v>
      </c>
      <c r="K142" s="19" t="s">
        <v>236</v>
      </c>
      <c r="L142" s="2"/>
      <c r="M142" s="2"/>
      <c r="N142" s="2"/>
      <c r="O142" s="2"/>
      <c r="P142" s="2"/>
      <c r="Q142" s="2"/>
      <c r="R142" s="2"/>
    </row>
    <row r="143" spans="1:18" ht="99" customHeight="1">
      <c r="A143" s="14">
        <v>33</v>
      </c>
      <c r="B143" s="14" t="s">
        <v>186</v>
      </c>
      <c r="C143" s="20" t="s">
        <v>139</v>
      </c>
      <c r="D143" s="15" t="s">
        <v>144</v>
      </c>
      <c r="E143" s="4" t="s">
        <v>145</v>
      </c>
      <c r="F143" s="16"/>
      <c r="G143" s="16"/>
      <c r="H143" s="21">
        <v>57.86734964</v>
      </c>
      <c r="I143" s="22"/>
      <c r="J143" s="15" t="s">
        <v>141</v>
      </c>
      <c r="K143" s="19" t="s">
        <v>236</v>
      </c>
      <c r="L143" s="2"/>
      <c r="M143" s="2"/>
      <c r="N143" s="2"/>
      <c r="O143" s="2"/>
      <c r="P143" s="2"/>
      <c r="Q143" s="2"/>
      <c r="R143" s="2"/>
    </row>
    <row r="144" spans="1:18" s="1" customFormat="1" ht="109.5" customHeight="1">
      <c r="A144" s="14">
        <v>34</v>
      </c>
      <c r="B144" s="14" t="s">
        <v>187</v>
      </c>
      <c r="C144" s="20" t="s">
        <v>139</v>
      </c>
      <c r="D144" s="20" t="s">
        <v>146</v>
      </c>
      <c r="E144" s="4" t="s">
        <v>147</v>
      </c>
      <c r="F144" s="16"/>
      <c r="G144" s="16"/>
      <c r="H144" s="21">
        <v>60.05102041</v>
      </c>
      <c r="I144" s="22"/>
      <c r="J144" s="15" t="s">
        <v>141</v>
      </c>
      <c r="K144" s="19" t="s">
        <v>236</v>
      </c>
      <c r="L144" s="2"/>
      <c r="M144" s="2"/>
      <c r="N144" s="2"/>
      <c r="O144" s="2"/>
      <c r="P144" s="2"/>
      <c r="Q144" s="2"/>
      <c r="R144" s="2"/>
    </row>
    <row r="145" spans="1:18" s="1" customFormat="1" ht="120.75" customHeight="1">
      <c r="A145" s="14">
        <v>35</v>
      </c>
      <c r="B145" s="14" t="s">
        <v>188</v>
      </c>
      <c r="C145" s="20" t="s">
        <v>139</v>
      </c>
      <c r="D145" s="20" t="s">
        <v>148</v>
      </c>
      <c r="E145" s="4" t="s">
        <v>149</v>
      </c>
      <c r="F145" s="16"/>
      <c r="G145" s="16"/>
      <c r="H145" s="21">
        <v>51.015306119999998</v>
      </c>
      <c r="I145" s="22"/>
      <c r="J145" s="15" t="s">
        <v>141</v>
      </c>
      <c r="K145" s="19" t="s">
        <v>236</v>
      </c>
      <c r="L145" s="2"/>
      <c r="M145" s="2"/>
      <c r="N145" s="2"/>
      <c r="O145" s="2"/>
      <c r="P145" s="2"/>
      <c r="Q145" s="2"/>
      <c r="R145" s="2"/>
    </row>
    <row r="146" spans="1:18" s="1" customFormat="1" ht="99.75" customHeight="1">
      <c r="A146" s="14">
        <v>36</v>
      </c>
      <c r="B146" s="14" t="s">
        <v>189</v>
      </c>
      <c r="C146" s="20" t="s">
        <v>150</v>
      </c>
      <c r="D146" s="20" t="s">
        <v>151</v>
      </c>
      <c r="E146" s="4" t="s">
        <v>152</v>
      </c>
      <c r="F146" s="16"/>
      <c r="G146" s="16"/>
      <c r="H146" s="21">
        <v>61.173469390000001</v>
      </c>
      <c r="I146" s="22"/>
      <c r="J146" s="15" t="s">
        <v>141</v>
      </c>
      <c r="K146" s="19" t="s">
        <v>236</v>
      </c>
      <c r="L146" s="2"/>
      <c r="M146" s="2"/>
      <c r="N146" s="2"/>
      <c r="O146" s="2"/>
      <c r="P146" s="2"/>
      <c r="Q146" s="2"/>
      <c r="R146" s="2"/>
    </row>
    <row r="147" spans="1:18" s="1" customFormat="1" ht="103.5" customHeight="1">
      <c r="A147" s="14">
        <v>37</v>
      </c>
      <c r="B147" s="14" t="s">
        <v>190</v>
      </c>
      <c r="C147" s="20" t="s">
        <v>150</v>
      </c>
      <c r="D147" s="20" t="s">
        <v>153</v>
      </c>
      <c r="E147" s="4" t="s">
        <v>154</v>
      </c>
      <c r="F147" s="16"/>
      <c r="G147" s="16"/>
      <c r="H147" s="21">
        <v>35.571428570000002</v>
      </c>
      <c r="I147" s="23"/>
      <c r="J147" s="15" t="s">
        <v>141</v>
      </c>
      <c r="K147" s="19" t="s">
        <v>236</v>
      </c>
      <c r="L147" s="2"/>
      <c r="M147" s="2"/>
      <c r="N147" s="2"/>
      <c r="O147" s="2"/>
      <c r="P147" s="2"/>
      <c r="Q147" s="2"/>
      <c r="R147" s="2"/>
    </row>
    <row r="148" spans="1:18" s="1" customFormat="1" ht="114.75" customHeight="1">
      <c r="A148" s="14">
        <v>38</v>
      </c>
      <c r="B148" s="14" t="s">
        <v>191</v>
      </c>
      <c r="C148" s="20" t="s">
        <v>150</v>
      </c>
      <c r="D148" s="20" t="s">
        <v>155</v>
      </c>
      <c r="E148" s="4" t="s">
        <v>156</v>
      </c>
      <c r="F148" s="16"/>
      <c r="G148" s="16"/>
      <c r="H148" s="21">
        <v>70.438775509999999</v>
      </c>
      <c r="I148" s="22"/>
      <c r="J148" s="15" t="s">
        <v>141</v>
      </c>
      <c r="K148" s="19" t="s">
        <v>236</v>
      </c>
      <c r="L148" s="2"/>
      <c r="M148" s="2"/>
      <c r="N148" s="2"/>
      <c r="O148" s="2"/>
      <c r="P148" s="2"/>
      <c r="Q148" s="2"/>
      <c r="R148" s="2"/>
    </row>
    <row r="149" spans="1:18" s="1" customFormat="1" ht="111" customHeight="1">
      <c r="A149" s="14">
        <v>39</v>
      </c>
      <c r="B149" s="14" t="s">
        <v>192</v>
      </c>
      <c r="C149" s="20" t="s">
        <v>150</v>
      </c>
      <c r="D149" s="20" t="s">
        <v>157</v>
      </c>
      <c r="E149" s="4" t="s">
        <v>158</v>
      </c>
      <c r="F149" s="16"/>
      <c r="G149" s="16"/>
      <c r="H149" s="21">
        <v>100</v>
      </c>
      <c r="I149" s="22"/>
      <c r="J149" s="15" t="s">
        <v>141</v>
      </c>
      <c r="K149" s="19" t="s">
        <v>236</v>
      </c>
      <c r="L149" s="2"/>
      <c r="M149" s="2"/>
      <c r="N149" s="2"/>
      <c r="O149" s="2"/>
      <c r="P149" s="2"/>
      <c r="Q149" s="2"/>
      <c r="R149" s="2"/>
    </row>
    <row r="150" spans="1:18" s="1" customFormat="1" ht="106.5" customHeight="1">
      <c r="A150" s="14">
        <v>40</v>
      </c>
      <c r="B150" s="14" t="s">
        <v>193</v>
      </c>
      <c r="C150" s="20" t="s">
        <v>159</v>
      </c>
      <c r="D150" s="20" t="s">
        <v>160</v>
      </c>
      <c r="E150" s="4" t="s">
        <v>161</v>
      </c>
      <c r="F150" s="16"/>
      <c r="G150" s="16"/>
      <c r="H150" s="21">
        <v>66.887755100000007</v>
      </c>
      <c r="I150" s="22"/>
      <c r="J150" s="15" t="s">
        <v>141</v>
      </c>
      <c r="K150" s="19" t="s">
        <v>236</v>
      </c>
      <c r="L150" s="2"/>
      <c r="M150" s="2"/>
      <c r="N150" s="2"/>
      <c r="O150" s="2"/>
      <c r="P150" s="2"/>
      <c r="Q150" s="2"/>
      <c r="R150" s="2"/>
    </row>
    <row r="151" spans="1:18" s="1" customFormat="1" ht="109.5" customHeight="1">
      <c r="A151" s="14">
        <v>41</v>
      </c>
      <c r="B151" s="14" t="s">
        <v>194</v>
      </c>
      <c r="C151" s="20" t="s">
        <v>159</v>
      </c>
      <c r="D151" s="20" t="s">
        <v>162</v>
      </c>
      <c r="E151" s="4" t="s">
        <v>163</v>
      </c>
      <c r="F151" s="16"/>
      <c r="G151" s="16"/>
      <c r="H151" s="21">
        <v>62.857142860000003</v>
      </c>
      <c r="I151" s="22"/>
      <c r="J151" s="15" t="s">
        <v>141</v>
      </c>
      <c r="K151" s="19" t="s">
        <v>236</v>
      </c>
      <c r="L151" s="2"/>
      <c r="M151" s="2"/>
      <c r="N151" s="2"/>
      <c r="O151" s="2"/>
      <c r="P151" s="2"/>
      <c r="Q151" s="2"/>
      <c r="R151" s="2"/>
    </row>
    <row r="152" spans="1:18" s="1" customFormat="1" ht="117" customHeight="1">
      <c r="A152" s="14">
        <v>42</v>
      </c>
      <c r="B152" s="14" t="s">
        <v>195</v>
      </c>
      <c r="C152" s="20" t="s">
        <v>164</v>
      </c>
      <c r="D152" s="20" t="s">
        <v>165</v>
      </c>
      <c r="E152" s="4" t="s">
        <v>166</v>
      </c>
      <c r="F152" s="16"/>
      <c r="G152" s="16"/>
      <c r="H152" s="21">
        <v>100</v>
      </c>
      <c r="I152" s="22"/>
      <c r="J152" s="15" t="s">
        <v>141</v>
      </c>
      <c r="K152" s="19" t="s">
        <v>236</v>
      </c>
      <c r="L152" s="2"/>
      <c r="M152" s="2"/>
      <c r="N152" s="2"/>
      <c r="O152" s="2"/>
      <c r="P152" s="2"/>
      <c r="Q152" s="2"/>
      <c r="R152" s="2"/>
    </row>
    <row r="153" spans="1:18" s="1" customFormat="1" ht="113.25" customHeight="1">
      <c r="A153" s="14">
        <v>43</v>
      </c>
      <c r="B153" s="14" t="s">
        <v>196</v>
      </c>
      <c r="C153" s="20" t="s">
        <v>164</v>
      </c>
      <c r="D153" s="20" t="s">
        <v>167</v>
      </c>
      <c r="E153" s="4" t="s">
        <v>168</v>
      </c>
      <c r="F153" s="16"/>
      <c r="G153" s="16"/>
      <c r="H153" s="21">
        <v>64</v>
      </c>
      <c r="I153" s="22"/>
      <c r="J153" s="15" t="s">
        <v>141</v>
      </c>
      <c r="K153" s="19" t="s">
        <v>236</v>
      </c>
      <c r="L153" s="2"/>
      <c r="M153" s="2"/>
      <c r="N153" s="2"/>
      <c r="O153" s="2"/>
      <c r="P153" s="2"/>
      <c r="Q153" s="2"/>
      <c r="R153" s="2"/>
    </row>
    <row r="154" spans="1:18" s="1" customFormat="1" ht="136.5" customHeight="1">
      <c r="A154" s="14">
        <v>44</v>
      </c>
      <c r="B154" s="14" t="s">
        <v>197</v>
      </c>
      <c r="C154" s="20" t="s">
        <v>164</v>
      </c>
      <c r="D154" s="20" t="s">
        <v>169</v>
      </c>
      <c r="E154" s="4" t="s">
        <v>170</v>
      </c>
      <c r="F154" s="16"/>
      <c r="G154" s="16"/>
      <c r="H154" s="21">
        <v>48.469387759999996</v>
      </c>
      <c r="I154" s="22"/>
      <c r="J154" s="15" t="s">
        <v>141</v>
      </c>
      <c r="K154" s="14"/>
      <c r="L154" s="2"/>
      <c r="M154" s="2"/>
      <c r="N154" s="2"/>
      <c r="O154" s="2"/>
      <c r="P154" s="2"/>
      <c r="Q154" s="2"/>
      <c r="R154" s="2"/>
    </row>
    <row r="155" spans="1:18" s="1" customFormat="1" ht="131.25" customHeight="1">
      <c r="A155" s="14">
        <v>45</v>
      </c>
      <c r="B155" s="14" t="s">
        <v>198</v>
      </c>
      <c r="C155" s="20" t="s">
        <v>171</v>
      </c>
      <c r="D155" s="20" t="s">
        <v>172</v>
      </c>
      <c r="E155" s="4" t="s">
        <v>173</v>
      </c>
      <c r="F155" s="16"/>
      <c r="G155" s="16"/>
      <c r="H155" s="21">
        <v>65.102040819999999</v>
      </c>
      <c r="I155" s="22"/>
      <c r="J155" s="15" t="s">
        <v>141</v>
      </c>
      <c r="K155" s="14"/>
      <c r="L155" s="2"/>
      <c r="M155" s="2"/>
      <c r="N155" s="2"/>
      <c r="O155" s="2"/>
      <c r="P155" s="2"/>
      <c r="Q155" s="2"/>
      <c r="R155" s="2"/>
    </row>
    <row r="156" spans="1:18" s="1" customFormat="1" ht="127.5" customHeight="1">
      <c r="A156" s="14">
        <v>46</v>
      </c>
      <c r="B156" s="14" t="s">
        <v>199</v>
      </c>
      <c r="C156" s="20" t="s">
        <v>171</v>
      </c>
      <c r="D156" s="20" t="s">
        <v>174</v>
      </c>
      <c r="E156" s="4" t="s">
        <v>175</v>
      </c>
      <c r="F156" s="16"/>
      <c r="G156" s="16"/>
      <c r="H156" s="21">
        <v>25.714285709999999</v>
      </c>
      <c r="I156" s="23"/>
      <c r="J156" s="15" t="s">
        <v>141</v>
      </c>
      <c r="K156" s="14"/>
      <c r="L156" s="2"/>
      <c r="M156" s="2"/>
      <c r="N156" s="2"/>
      <c r="O156" s="2"/>
      <c r="P156" s="2"/>
      <c r="Q156" s="2"/>
      <c r="R156" s="2"/>
    </row>
    <row r="157" spans="1:18" s="1" customFormat="1" ht="138" customHeight="1">
      <c r="A157" s="14">
        <v>47</v>
      </c>
      <c r="B157" s="14" t="s">
        <v>200</v>
      </c>
      <c r="C157" s="20" t="s">
        <v>171</v>
      </c>
      <c r="D157" s="20" t="s">
        <v>176</v>
      </c>
      <c r="E157" s="4" t="s">
        <v>177</v>
      </c>
      <c r="F157" s="16"/>
      <c r="G157" s="16"/>
      <c r="H157" s="21">
        <v>44.602040819999999</v>
      </c>
      <c r="I157" s="22"/>
      <c r="J157" s="15" t="s">
        <v>141</v>
      </c>
      <c r="K157" s="14"/>
      <c r="L157" s="2"/>
      <c r="M157" s="2"/>
      <c r="N157" s="2"/>
      <c r="O157" s="2"/>
      <c r="P157" s="2"/>
      <c r="Q157" s="2"/>
      <c r="R157" s="2"/>
    </row>
    <row r="158" spans="1:18" s="1" customFormat="1" ht="131.25" customHeight="1">
      <c r="A158" s="14">
        <v>48</v>
      </c>
      <c r="B158" s="14" t="s">
        <v>201</v>
      </c>
      <c r="C158" s="20" t="s">
        <v>171</v>
      </c>
      <c r="D158" s="20" t="s">
        <v>178</v>
      </c>
      <c r="E158" s="4" t="s">
        <v>179</v>
      </c>
      <c r="F158" s="16"/>
      <c r="G158" s="16"/>
      <c r="H158" s="21">
        <v>71.612244899999993</v>
      </c>
      <c r="I158" s="22"/>
      <c r="J158" s="15" t="s">
        <v>141</v>
      </c>
      <c r="K158" s="14"/>
      <c r="L158" s="2"/>
      <c r="M158" s="2"/>
      <c r="N158" s="2"/>
      <c r="O158" s="2"/>
      <c r="P158" s="2"/>
      <c r="Q158" s="2"/>
      <c r="R158" s="2"/>
    </row>
    <row r="159" spans="1:18" s="1" customFormat="1" ht="142.5" customHeight="1">
      <c r="A159" s="14">
        <v>49</v>
      </c>
      <c r="B159" s="14" t="s">
        <v>202</v>
      </c>
      <c r="C159" s="20" t="s">
        <v>150</v>
      </c>
      <c r="D159" s="20" t="s">
        <v>157</v>
      </c>
      <c r="E159" s="4" t="s">
        <v>180</v>
      </c>
      <c r="F159" s="16"/>
      <c r="G159" s="16"/>
      <c r="H159" s="21">
        <v>100</v>
      </c>
      <c r="I159" s="22"/>
      <c r="J159" s="15" t="s">
        <v>141</v>
      </c>
      <c r="K159" s="14"/>
      <c r="L159" s="2"/>
      <c r="M159" s="2"/>
      <c r="N159" s="2"/>
      <c r="O159" s="2"/>
      <c r="P159" s="2"/>
      <c r="Q159" s="2"/>
      <c r="R159" s="2"/>
    </row>
    <row r="160" spans="1:18" s="1" customFormat="1" ht="129" customHeight="1">
      <c r="A160" s="14">
        <v>50</v>
      </c>
      <c r="B160" s="14" t="s">
        <v>203</v>
      </c>
      <c r="C160" s="20" t="s">
        <v>181</v>
      </c>
      <c r="D160" s="20" t="s">
        <v>182</v>
      </c>
      <c r="E160" s="4" t="s">
        <v>183</v>
      </c>
      <c r="F160" s="16"/>
      <c r="G160" s="16"/>
      <c r="H160" s="21">
        <v>100</v>
      </c>
      <c r="I160" s="22"/>
      <c r="J160" s="15" t="s">
        <v>141</v>
      </c>
      <c r="K160" s="14"/>
      <c r="L160" s="2"/>
      <c r="M160" s="2"/>
      <c r="N160" s="2"/>
      <c r="O160" s="2"/>
      <c r="P160" s="2"/>
      <c r="Q160" s="2"/>
      <c r="R160" s="2"/>
    </row>
    <row r="161" spans="1:11" s="1" customFormat="1" ht="27" customHeight="1">
      <c r="A161" s="30" t="s">
        <v>239</v>
      </c>
      <c r="B161" s="31"/>
      <c r="C161" s="31"/>
      <c r="D161" s="31"/>
      <c r="E161" s="31"/>
      <c r="F161" s="31"/>
      <c r="G161" s="31"/>
      <c r="H161" s="31"/>
      <c r="I161" s="31"/>
      <c r="J161" s="31"/>
      <c r="K161" s="32"/>
    </row>
    <row r="162" spans="1:11" s="1" customFormat="1" ht="27" customHeight="1">
      <c r="A162" s="19">
        <v>51</v>
      </c>
      <c r="B162" s="5" t="s">
        <v>206</v>
      </c>
      <c r="C162" s="5" t="s">
        <v>207</v>
      </c>
      <c r="D162" s="5" t="s">
        <v>208</v>
      </c>
      <c r="E162" s="6" t="s">
        <v>209</v>
      </c>
      <c r="F162" s="7"/>
      <c r="G162" s="7"/>
      <c r="H162" s="7"/>
      <c r="I162" s="7"/>
      <c r="J162" s="6" t="s">
        <v>210</v>
      </c>
      <c r="K162" s="15"/>
    </row>
    <row r="163" spans="1:11" s="1" customFormat="1" ht="27" customHeight="1">
      <c r="A163" s="19">
        <v>52</v>
      </c>
      <c r="B163" s="5" t="s">
        <v>211</v>
      </c>
      <c r="C163" s="5" t="s">
        <v>207</v>
      </c>
      <c r="D163" s="5"/>
      <c r="E163" s="8" t="s">
        <v>212</v>
      </c>
      <c r="F163" s="9"/>
      <c r="G163" s="9"/>
      <c r="H163" s="9"/>
      <c r="I163" s="9"/>
      <c r="J163" s="6" t="s">
        <v>213</v>
      </c>
      <c r="K163" s="15"/>
    </row>
    <row r="164" spans="1:11" s="1" customFormat="1" ht="27" customHeight="1">
      <c r="A164" s="19">
        <v>53</v>
      </c>
      <c r="B164" s="5" t="s">
        <v>211</v>
      </c>
      <c r="C164" s="5" t="s">
        <v>214</v>
      </c>
      <c r="D164" s="5" t="s">
        <v>215</v>
      </c>
      <c r="E164" s="8" t="s">
        <v>216</v>
      </c>
      <c r="F164" s="9"/>
      <c r="G164" s="9"/>
      <c r="H164" s="9"/>
      <c r="I164" s="9"/>
      <c r="J164" s="6" t="s">
        <v>210</v>
      </c>
      <c r="K164" s="15"/>
    </row>
    <row r="165" spans="1:11" s="1" customFormat="1" ht="27" customHeight="1">
      <c r="A165" s="19">
        <v>54</v>
      </c>
      <c r="B165" s="5"/>
      <c r="C165" s="5" t="s">
        <v>214</v>
      </c>
      <c r="D165" s="5"/>
      <c r="E165" s="8" t="s">
        <v>217</v>
      </c>
      <c r="F165" s="9"/>
      <c r="G165" s="9"/>
      <c r="H165" s="9"/>
      <c r="I165" s="9"/>
      <c r="J165" s="6" t="s">
        <v>210</v>
      </c>
      <c r="K165" s="15"/>
    </row>
    <row r="166" spans="1:11" s="1" customFormat="1" ht="27" customHeight="1">
      <c r="A166" s="19">
        <v>55</v>
      </c>
      <c r="B166" s="5" t="s">
        <v>211</v>
      </c>
      <c r="C166" s="5" t="s">
        <v>218</v>
      </c>
      <c r="D166" s="5" t="s">
        <v>208</v>
      </c>
      <c r="E166" s="8" t="s">
        <v>219</v>
      </c>
      <c r="F166" s="10"/>
      <c r="G166" s="10"/>
      <c r="H166" s="10"/>
      <c r="I166" s="10"/>
      <c r="J166" s="6" t="s">
        <v>210</v>
      </c>
      <c r="K166" s="15"/>
    </row>
    <row r="167" spans="1:11" s="1" customFormat="1" ht="27" customHeight="1">
      <c r="A167" s="19">
        <v>56</v>
      </c>
      <c r="B167" s="5" t="s">
        <v>220</v>
      </c>
      <c r="C167" s="5" t="s">
        <v>221</v>
      </c>
      <c r="D167" s="5" t="s">
        <v>222</v>
      </c>
      <c r="E167" s="8" t="s">
        <v>223</v>
      </c>
      <c r="F167" s="10"/>
      <c r="G167" s="10"/>
      <c r="H167" s="10"/>
      <c r="I167" s="10"/>
      <c r="J167" s="6" t="s">
        <v>224</v>
      </c>
      <c r="K167" s="15"/>
    </row>
    <row r="168" spans="1:11" s="1" customFormat="1" ht="27" customHeight="1">
      <c r="A168" s="19">
        <v>57</v>
      </c>
      <c r="B168" s="5" t="s">
        <v>211</v>
      </c>
      <c r="C168" s="5" t="s">
        <v>225</v>
      </c>
      <c r="D168" s="5" t="s">
        <v>226</v>
      </c>
      <c r="E168" s="8" t="s">
        <v>227</v>
      </c>
      <c r="F168" s="7"/>
      <c r="G168" s="7"/>
      <c r="H168" s="7"/>
      <c r="I168" s="7"/>
      <c r="J168" s="6" t="s">
        <v>224</v>
      </c>
      <c r="K168" s="15"/>
    </row>
    <row r="169" spans="1:11" s="1" customFormat="1" ht="27" customHeight="1">
      <c r="A169" s="19">
        <v>58</v>
      </c>
      <c r="B169" s="5" t="s">
        <v>220</v>
      </c>
      <c r="C169" s="5" t="s">
        <v>221</v>
      </c>
      <c r="D169" s="5" t="s">
        <v>228</v>
      </c>
      <c r="E169" s="11" t="s">
        <v>229</v>
      </c>
      <c r="F169" s="9"/>
      <c r="G169" s="9"/>
      <c r="H169" s="9"/>
      <c r="I169" s="9"/>
      <c r="J169" s="6" t="s">
        <v>224</v>
      </c>
      <c r="K169" s="15"/>
    </row>
    <row r="170" spans="1:11" s="1" customFormat="1" ht="27" customHeight="1">
      <c r="A170" s="19">
        <v>59</v>
      </c>
      <c r="B170" s="5" t="s">
        <v>220</v>
      </c>
      <c r="C170" s="5" t="s">
        <v>230</v>
      </c>
      <c r="D170" s="5" t="s">
        <v>231</v>
      </c>
      <c r="E170" s="11" t="s">
        <v>232</v>
      </c>
      <c r="F170" s="9"/>
      <c r="G170" s="9"/>
      <c r="H170" s="9"/>
      <c r="I170" s="9"/>
      <c r="J170" s="6" t="s">
        <v>233</v>
      </c>
      <c r="K170" s="15"/>
    </row>
    <row r="171" spans="1:11" s="1" customFormat="1" ht="27" customHeight="1">
      <c r="A171" s="19">
        <v>60</v>
      </c>
      <c r="B171" s="5" t="s">
        <v>206</v>
      </c>
      <c r="C171" s="5" t="s">
        <v>207</v>
      </c>
      <c r="D171" s="5" t="s">
        <v>234</v>
      </c>
      <c r="E171" s="12" t="s">
        <v>235</v>
      </c>
      <c r="F171" s="13"/>
      <c r="G171" s="13"/>
      <c r="H171" s="13"/>
      <c r="I171" s="13"/>
      <c r="J171" s="6" t="s">
        <v>213</v>
      </c>
      <c r="K171" s="15"/>
    </row>
    <row r="172" spans="1:11" ht="27" customHeight="1">
      <c r="A172" s="119" t="s">
        <v>239</v>
      </c>
      <c r="B172" s="120"/>
      <c r="C172" s="120"/>
      <c r="D172" s="120"/>
      <c r="E172" s="120"/>
      <c r="F172" s="120"/>
      <c r="G172" s="120"/>
      <c r="H172" s="120"/>
      <c r="I172" s="120"/>
      <c r="J172" s="120"/>
      <c r="K172" s="121"/>
    </row>
    <row r="173" spans="1:11">
      <c r="A173" s="24">
        <v>1</v>
      </c>
      <c r="B173" s="122" t="s">
        <v>240</v>
      </c>
      <c r="C173" s="123"/>
      <c r="D173" s="123"/>
      <c r="E173" s="123"/>
      <c r="F173" s="123"/>
      <c r="G173" s="123"/>
      <c r="H173" s="123"/>
      <c r="I173" s="123"/>
      <c r="J173" s="123"/>
      <c r="K173" s="124"/>
    </row>
    <row r="174" spans="1:11" ht="22.5" customHeight="1">
      <c r="A174" s="24">
        <v>2</v>
      </c>
      <c r="B174" s="122" t="s">
        <v>241</v>
      </c>
      <c r="C174" s="123"/>
      <c r="D174" s="123"/>
      <c r="E174" s="123"/>
      <c r="F174" s="123"/>
      <c r="G174" s="123"/>
      <c r="H174" s="123"/>
      <c r="I174" s="123"/>
      <c r="J174" s="123"/>
      <c r="K174" s="124"/>
    </row>
    <row r="175" spans="1:11" ht="24" customHeight="1">
      <c r="A175" s="24">
        <v>3</v>
      </c>
      <c r="B175" s="122" t="s">
        <v>242</v>
      </c>
      <c r="C175" s="123"/>
      <c r="D175" s="123"/>
      <c r="E175" s="123"/>
      <c r="F175" s="123"/>
      <c r="G175" s="123"/>
      <c r="H175" s="123"/>
      <c r="I175" s="123"/>
      <c r="J175" s="123"/>
      <c r="K175" s="124"/>
    </row>
    <row r="176" spans="1:11" ht="41.25" customHeight="1">
      <c r="A176" s="24">
        <v>4</v>
      </c>
      <c r="B176" s="125" t="s">
        <v>243</v>
      </c>
      <c r="C176" s="125"/>
      <c r="D176" s="125"/>
      <c r="E176" s="125"/>
      <c r="F176" s="125"/>
      <c r="G176" s="125"/>
      <c r="H176" s="125"/>
      <c r="I176" s="125"/>
      <c r="J176" s="125"/>
      <c r="K176" s="125"/>
    </row>
    <row r="177" spans="1:11" ht="18.75" customHeight="1">
      <c r="A177" s="24">
        <v>5</v>
      </c>
      <c r="B177" s="125" t="s">
        <v>244</v>
      </c>
      <c r="C177" s="125"/>
      <c r="D177" s="125"/>
      <c r="E177" s="125"/>
      <c r="F177" s="125"/>
      <c r="G177" s="125"/>
      <c r="H177" s="125"/>
      <c r="I177" s="125"/>
      <c r="J177" s="125"/>
      <c r="K177" s="125"/>
    </row>
    <row r="178" spans="1:11">
      <c r="A178" s="24">
        <v>6</v>
      </c>
      <c r="B178" s="125" t="s">
        <v>245</v>
      </c>
      <c r="C178" s="125"/>
      <c r="D178" s="125"/>
      <c r="E178" s="125"/>
      <c r="F178" s="125"/>
      <c r="G178" s="125"/>
      <c r="H178" s="125"/>
      <c r="I178" s="125"/>
      <c r="J178" s="125"/>
      <c r="K178" s="125"/>
    </row>
    <row r="179" spans="1:11">
      <c r="A179" s="24">
        <v>7</v>
      </c>
      <c r="B179" s="125" t="s">
        <v>246</v>
      </c>
      <c r="C179" s="125"/>
      <c r="D179" s="125"/>
      <c r="E179" s="125"/>
      <c r="F179" s="125"/>
      <c r="G179" s="125"/>
      <c r="H179" s="125"/>
      <c r="I179" s="125"/>
      <c r="J179" s="125"/>
      <c r="K179" s="125"/>
    </row>
    <row r="180" spans="1:11">
      <c r="A180" s="25">
        <v>8</v>
      </c>
      <c r="B180" s="125" t="s">
        <v>247</v>
      </c>
      <c r="C180" s="125"/>
      <c r="D180" s="125"/>
      <c r="E180" s="125"/>
      <c r="F180" s="125"/>
      <c r="G180" s="125"/>
      <c r="H180" s="125"/>
      <c r="I180" s="125"/>
      <c r="J180" s="125"/>
      <c r="K180" s="125"/>
    </row>
    <row r="181" spans="1:11">
      <c r="A181" s="24">
        <v>9</v>
      </c>
      <c r="B181" s="125" t="s">
        <v>248</v>
      </c>
      <c r="C181" s="125"/>
      <c r="D181" s="125"/>
      <c r="E181" s="125"/>
      <c r="F181" s="125"/>
      <c r="G181" s="125"/>
      <c r="H181" s="125"/>
      <c r="I181" s="125"/>
      <c r="J181" s="125"/>
      <c r="K181" s="125"/>
    </row>
    <row r="182" spans="1:11">
      <c r="A182" s="126" t="s">
        <v>249</v>
      </c>
      <c r="B182" s="127"/>
      <c r="C182" s="127"/>
      <c r="D182" s="127"/>
      <c r="E182" s="127"/>
      <c r="F182" s="127"/>
      <c r="G182" s="127"/>
      <c r="H182" s="127"/>
      <c r="I182" s="127"/>
      <c r="J182" s="127"/>
      <c r="K182" s="127"/>
    </row>
    <row r="183" spans="1:11">
      <c r="A183" s="26"/>
      <c r="B183" s="125" t="s">
        <v>250</v>
      </c>
      <c r="C183" s="125"/>
      <c r="D183" s="125"/>
      <c r="E183" s="125"/>
      <c r="F183" s="125"/>
      <c r="G183" s="125"/>
      <c r="H183" s="125"/>
      <c r="I183" s="125"/>
      <c r="J183" s="125"/>
      <c r="K183" s="125"/>
    </row>
    <row r="184" spans="1:11">
      <c r="A184" s="27"/>
      <c r="B184" s="125" t="s">
        <v>251</v>
      </c>
      <c r="C184" s="125"/>
      <c r="D184" s="125"/>
      <c r="E184" s="125"/>
      <c r="F184" s="125"/>
      <c r="G184" s="125"/>
      <c r="H184" s="125"/>
      <c r="I184" s="125"/>
      <c r="J184" s="125"/>
      <c r="K184" s="125"/>
    </row>
    <row r="185" spans="1:11">
      <c r="A185" s="28"/>
      <c r="B185" s="125" t="s">
        <v>252</v>
      </c>
      <c r="C185" s="125"/>
      <c r="D185" s="125"/>
      <c r="E185" s="125"/>
      <c r="F185" s="125"/>
      <c r="G185" s="125"/>
      <c r="H185" s="125"/>
      <c r="I185" s="125"/>
      <c r="J185" s="125"/>
      <c r="K185" s="125"/>
    </row>
    <row r="186" spans="1:11">
      <c r="A186" s="29"/>
      <c r="B186" s="29"/>
      <c r="C186" s="29"/>
      <c r="D186" s="29"/>
      <c r="E186" s="29"/>
      <c r="F186" s="29"/>
      <c r="G186" s="29"/>
      <c r="H186" s="29"/>
      <c r="I186" s="29"/>
      <c r="J186" s="29"/>
      <c r="K186" s="29"/>
    </row>
  </sheetData>
  <mergeCells count="417">
    <mergeCell ref="B184:K184"/>
    <mergeCell ref="B185:K185"/>
    <mergeCell ref="B178:K178"/>
    <mergeCell ref="B179:K179"/>
    <mergeCell ref="B180:K180"/>
    <mergeCell ref="B181:K181"/>
    <mergeCell ref="A182:K182"/>
    <mergeCell ref="B183:K183"/>
    <mergeCell ref="C26:C29"/>
    <mergeCell ref="D26:D29"/>
    <mergeCell ref="C38:C41"/>
    <mergeCell ref="D38:D41"/>
    <mergeCell ref="E38:E41"/>
    <mergeCell ref="F26:G26"/>
    <mergeCell ref="K26:K29"/>
    <mergeCell ref="F27:G28"/>
    <mergeCell ref="F29:G29"/>
    <mergeCell ref="A26:A29"/>
    <mergeCell ref="K30:K33"/>
    <mergeCell ref="A30:A33"/>
    <mergeCell ref="F38:G38"/>
    <mergeCell ref="B177:K177"/>
    <mergeCell ref="B176:K176"/>
    <mergeCell ref="J38:J41"/>
    <mergeCell ref="F6:G6"/>
    <mergeCell ref="J6:J9"/>
    <mergeCell ref="K6:K9"/>
    <mergeCell ref="F7:G8"/>
    <mergeCell ref="F9:G9"/>
    <mergeCell ref="A172:K172"/>
    <mergeCell ref="B173:K173"/>
    <mergeCell ref="B174:K174"/>
    <mergeCell ref="B175:K175"/>
    <mergeCell ref="J22:J25"/>
    <mergeCell ref="F23:G24"/>
    <mergeCell ref="F25:G25"/>
    <mergeCell ref="J26:J29"/>
    <mergeCell ref="A22:A25"/>
    <mergeCell ref="K22:K25"/>
    <mergeCell ref="A6:A9"/>
    <mergeCell ref="B6:B9"/>
    <mergeCell ref="C6:C9"/>
    <mergeCell ref="D6:D9"/>
    <mergeCell ref="E6:E7"/>
    <mergeCell ref="H6:I9"/>
    <mergeCell ref="E8:E9"/>
    <mergeCell ref="F10:G10"/>
    <mergeCell ref="J10:J13"/>
    <mergeCell ref="A1:K1"/>
    <mergeCell ref="A2:I2"/>
    <mergeCell ref="J2:K2"/>
    <mergeCell ref="F3:G3"/>
    <mergeCell ref="H3:I3"/>
    <mergeCell ref="A4:A5"/>
    <mergeCell ref="B4:B5"/>
    <mergeCell ref="C4:C5"/>
    <mergeCell ref="D4:D5"/>
    <mergeCell ref="E4:E5"/>
    <mergeCell ref="F4:I4"/>
    <mergeCell ref="J4:J5"/>
    <mergeCell ref="K4:K5"/>
    <mergeCell ref="F5:G5"/>
    <mergeCell ref="H5:I5"/>
    <mergeCell ref="K10:K13"/>
    <mergeCell ref="F11:G12"/>
    <mergeCell ref="F13:G13"/>
    <mergeCell ref="A10:A13"/>
    <mergeCell ref="B10:B13"/>
    <mergeCell ref="C10:C13"/>
    <mergeCell ref="D10:D13"/>
    <mergeCell ref="E10:E11"/>
    <mergeCell ref="H10:I13"/>
    <mergeCell ref="E12:E13"/>
    <mergeCell ref="F14:G14"/>
    <mergeCell ref="J14:J17"/>
    <mergeCell ref="K14:K17"/>
    <mergeCell ref="F15:G16"/>
    <mergeCell ref="F17:G17"/>
    <mergeCell ref="A14:A17"/>
    <mergeCell ref="B14:B17"/>
    <mergeCell ref="C14:C17"/>
    <mergeCell ref="D14:D17"/>
    <mergeCell ref="E14:E15"/>
    <mergeCell ref="H14:I17"/>
    <mergeCell ref="E16:E17"/>
    <mergeCell ref="F18:G18"/>
    <mergeCell ref="J18:J21"/>
    <mergeCell ref="K18:K21"/>
    <mergeCell ref="F19:G20"/>
    <mergeCell ref="F21:G21"/>
    <mergeCell ref="A18:A21"/>
    <mergeCell ref="B18:B21"/>
    <mergeCell ref="C18:C21"/>
    <mergeCell ref="D18:D21"/>
    <mergeCell ref="E18:E19"/>
    <mergeCell ref="H18:I21"/>
    <mergeCell ref="E20:E21"/>
    <mergeCell ref="B22:B25"/>
    <mergeCell ref="C22:C25"/>
    <mergeCell ref="D22:D25"/>
    <mergeCell ref="E26:E29"/>
    <mergeCell ref="J34:J37"/>
    <mergeCell ref="B26:B29"/>
    <mergeCell ref="F30:G30"/>
    <mergeCell ref="J30:J33"/>
    <mergeCell ref="F31:G32"/>
    <mergeCell ref="F33:G33"/>
    <mergeCell ref="B30:B33"/>
    <mergeCell ref="C30:C33"/>
    <mergeCell ref="D30:D33"/>
    <mergeCell ref="E30:E33"/>
    <mergeCell ref="F34:G34"/>
    <mergeCell ref="F22:G22"/>
    <mergeCell ref="E22:E23"/>
    <mergeCell ref="H22:I25"/>
    <mergeCell ref="E24:E25"/>
    <mergeCell ref="H26:I29"/>
    <mergeCell ref="H30:I33"/>
    <mergeCell ref="H34:I37"/>
    <mergeCell ref="K38:K41"/>
    <mergeCell ref="F39:G40"/>
    <mergeCell ref="F41:G41"/>
    <mergeCell ref="A38:A41"/>
    <mergeCell ref="B38:B41"/>
    <mergeCell ref="K34:K37"/>
    <mergeCell ref="F35:G36"/>
    <mergeCell ref="F37:G37"/>
    <mergeCell ref="A34:A37"/>
    <mergeCell ref="B34:B37"/>
    <mergeCell ref="C34:C37"/>
    <mergeCell ref="D34:D37"/>
    <mergeCell ref="E34:E37"/>
    <mergeCell ref="H38:I41"/>
    <mergeCell ref="J42:J45"/>
    <mergeCell ref="K42:K45"/>
    <mergeCell ref="F43:G44"/>
    <mergeCell ref="F45:G45"/>
    <mergeCell ref="A42:A45"/>
    <mergeCell ref="B42:B45"/>
    <mergeCell ref="C42:C45"/>
    <mergeCell ref="D42:D45"/>
    <mergeCell ref="E42:E45"/>
    <mergeCell ref="H42:I45"/>
    <mergeCell ref="F42:G42"/>
    <mergeCell ref="J46:J49"/>
    <mergeCell ref="K46:K49"/>
    <mergeCell ref="F47:G48"/>
    <mergeCell ref="F49:G49"/>
    <mergeCell ref="A46:A49"/>
    <mergeCell ref="B46:B49"/>
    <mergeCell ref="C46:C49"/>
    <mergeCell ref="D46:D49"/>
    <mergeCell ref="E46:E49"/>
    <mergeCell ref="H46:I49"/>
    <mergeCell ref="F46:G46"/>
    <mergeCell ref="J50:J53"/>
    <mergeCell ref="K50:K53"/>
    <mergeCell ref="F51:G52"/>
    <mergeCell ref="F53:G53"/>
    <mergeCell ref="A50:A53"/>
    <mergeCell ref="B50:B53"/>
    <mergeCell ref="C50:C53"/>
    <mergeCell ref="D50:D53"/>
    <mergeCell ref="E50:E53"/>
    <mergeCell ref="H50:I53"/>
    <mergeCell ref="F50:G50"/>
    <mergeCell ref="J54:J57"/>
    <mergeCell ref="K54:K57"/>
    <mergeCell ref="F55:G56"/>
    <mergeCell ref="F57:G57"/>
    <mergeCell ref="A54:A57"/>
    <mergeCell ref="B54:B57"/>
    <mergeCell ref="C54:C57"/>
    <mergeCell ref="D54:D57"/>
    <mergeCell ref="E54:E57"/>
    <mergeCell ref="H54:I57"/>
    <mergeCell ref="F54:G54"/>
    <mergeCell ref="F58:G58"/>
    <mergeCell ref="J58:J61"/>
    <mergeCell ref="K58:K61"/>
    <mergeCell ref="F59:G60"/>
    <mergeCell ref="F61:G61"/>
    <mergeCell ref="A58:A61"/>
    <mergeCell ref="B58:B61"/>
    <mergeCell ref="C58:C61"/>
    <mergeCell ref="D58:D61"/>
    <mergeCell ref="E58:E61"/>
    <mergeCell ref="H58:I61"/>
    <mergeCell ref="F62:G62"/>
    <mergeCell ref="J62:J65"/>
    <mergeCell ref="K62:K65"/>
    <mergeCell ref="F63:G64"/>
    <mergeCell ref="F65:G65"/>
    <mergeCell ref="A62:A65"/>
    <mergeCell ref="B62:B65"/>
    <mergeCell ref="C62:C65"/>
    <mergeCell ref="D62:D65"/>
    <mergeCell ref="E62:E65"/>
    <mergeCell ref="H62:I65"/>
    <mergeCell ref="F66:G66"/>
    <mergeCell ref="J66:J69"/>
    <mergeCell ref="K66:K69"/>
    <mergeCell ref="F67:G68"/>
    <mergeCell ref="F69:G69"/>
    <mergeCell ref="A66:A69"/>
    <mergeCell ref="B66:B69"/>
    <mergeCell ref="C66:C69"/>
    <mergeCell ref="D66:D69"/>
    <mergeCell ref="E66:E69"/>
    <mergeCell ref="H66:I69"/>
    <mergeCell ref="F70:G70"/>
    <mergeCell ref="J70:J73"/>
    <mergeCell ref="K70:K73"/>
    <mergeCell ref="F71:G72"/>
    <mergeCell ref="F73:G73"/>
    <mergeCell ref="A70:A73"/>
    <mergeCell ref="B70:B73"/>
    <mergeCell ref="C70:C73"/>
    <mergeCell ref="D70:D73"/>
    <mergeCell ref="E70:E73"/>
    <mergeCell ref="H70:I73"/>
    <mergeCell ref="F74:G74"/>
    <mergeCell ref="H74:I74"/>
    <mergeCell ref="J74:J77"/>
    <mergeCell ref="K74:K77"/>
    <mergeCell ref="F75:G76"/>
    <mergeCell ref="H75:I76"/>
    <mergeCell ref="F77:G77"/>
    <mergeCell ref="H77:I77"/>
    <mergeCell ref="A74:A77"/>
    <mergeCell ref="B74:B77"/>
    <mergeCell ref="C74:C77"/>
    <mergeCell ref="D74:D77"/>
    <mergeCell ref="E74:E77"/>
    <mergeCell ref="F78:G78"/>
    <mergeCell ref="H78:I78"/>
    <mergeCell ref="J78:J81"/>
    <mergeCell ref="K78:K81"/>
    <mergeCell ref="F79:G80"/>
    <mergeCell ref="H79:I80"/>
    <mergeCell ref="F81:G81"/>
    <mergeCell ref="H81:I81"/>
    <mergeCell ref="A78:A81"/>
    <mergeCell ref="B78:B81"/>
    <mergeCell ref="C78:C81"/>
    <mergeCell ref="D78:D81"/>
    <mergeCell ref="E78:E81"/>
    <mergeCell ref="F82:G82"/>
    <mergeCell ref="H82:I82"/>
    <mergeCell ref="J82:J85"/>
    <mergeCell ref="K82:K85"/>
    <mergeCell ref="F83:G84"/>
    <mergeCell ref="H83:I84"/>
    <mergeCell ref="F85:G85"/>
    <mergeCell ref="H85:I85"/>
    <mergeCell ref="A82:A85"/>
    <mergeCell ref="B82:B85"/>
    <mergeCell ref="C82:C85"/>
    <mergeCell ref="D82:D85"/>
    <mergeCell ref="E82:E85"/>
    <mergeCell ref="F86:G86"/>
    <mergeCell ref="H86:I86"/>
    <mergeCell ref="J86:J89"/>
    <mergeCell ref="K86:K89"/>
    <mergeCell ref="F87:G88"/>
    <mergeCell ref="H87:I88"/>
    <mergeCell ref="F89:G89"/>
    <mergeCell ref="H89:I89"/>
    <mergeCell ref="A86:A89"/>
    <mergeCell ref="B86:B89"/>
    <mergeCell ref="C86:C89"/>
    <mergeCell ref="D86:D89"/>
    <mergeCell ref="E86:E89"/>
    <mergeCell ref="F90:G90"/>
    <mergeCell ref="H90:I90"/>
    <mergeCell ref="J90:J93"/>
    <mergeCell ref="K90:K93"/>
    <mergeCell ref="F91:G92"/>
    <mergeCell ref="H91:I92"/>
    <mergeCell ref="F93:G93"/>
    <mergeCell ref="H93:I93"/>
    <mergeCell ref="A90:A93"/>
    <mergeCell ref="B90:B93"/>
    <mergeCell ref="C90:C93"/>
    <mergeCell ref="D90:D93"/>
    <mergeCell ref="E90:E93"/>
    <mergeCell ref="F94:G94"/>
    <mergeCell ref="H94:I94"/>
    <mergeCell ref="J94:J97"/>
    <mergeCell ref="K94:K97"/>
    <mergeCell ref="F95:G96"/>
    <mergeCell ref="H95:I96"/>
    <mergeCell ref="F97:G97"/>
    <mergeCell ref="H97:I97"/>
    <mergeCell ref="A94:A97"/>
    <mergeCell ref="B94:B97"/>
    <mergeCell ref="C94:C97"/>
    <mergeCell ref="D94:D97"/>
    <mergeCell ref="E94:E97"/>
    <mergeCell ref="F98:G98"/>
    <mergeCell ref="H98:I98"/>
    <mergeCell ref="J98:J101"/>
    <mergeCell ref="K98:K101"/>
    <mergeCell ref="F99:G100"/>
    <mergeCell ref="H99:I100"/>
    <mergeCell ref="F101:G101"/>
    <mergeCell ref="H101:I101"/>
    <mergeCell ref="A98:A101"/>
    <mergeCell ref="B98:B101"/>
    <mergeCell ref="C98:C101"/>
    <mergeCell ref="D98:D101"/>
    <mergeCell ref="E98:E101"/>
    <mergeCell ref="F102:G102"/>
    <mergeCell ref="H102:I102"/>
    <mergeCell ref="J102:J105"/>
    <mergeCell ref="K102:K105"/>
    <mergeCell ref="F103:G104"/>
    <mergeCell ref="H103:I104"/>
    <mergeCell ref="F105:G105"/>
    <mergeCell ref="H105:I105"/>
    <mergeCell ref="A102:A105"/>
    <mergeCell ref="B102:B105"/>
    <mergeCell ref="C102:C105"/>
    <mergeCell ref="D102:D105"/>
    <mergeCell ref="E102:E105"/>
    <mergeCell ref="F106:G106"/>
    <mergeCell ref="H106:I106"/>
    <mergeCell ref="J106:J109"/>
    <mergeCell ref="K106:K109"/>
    <mergeCell ref="F107:G108"/>
    <mergeCell ref="H107:I108"/>
    <mergeCell ref="F109:G109"/>
    <mergeCell ref="H109:I109"/>
    <mergeCell ref="A106:A109"/>
    <mergeCell ref="B106:B109"/>
    <mergeCell ref="C106:C109"/>
    <mergeCell ref="D106:D109"/>
    <mergeCell ref="E106:E109"/>
    <mergeCell ref="F110:G110"/>
    <mergeCell ref="H110:I110"/>
    <mergeCell ref="J110:J113"/>
    <mergeCell ref="K110:K113"/>
    <mergeCell ref="F111:G112"/>
    <mergeCell ref="H111:I112"/>
    <mergeCell ref="F113:G113"/>
    <mergeCell ref="H113:I113"/>
    <mergeCell ref="A110:A113"/>
    <mergeCell ref="B110:B113"/>
    <mergeCell ref="C110:C113"/>
    <mergeCell ref="D110:D113"/>
    <mergeCell ref="E110:E113"/>
    <mergeCell ref="J114:J117"/>
    <mergeCell ref="K114:K117"/>
    <mergeCell ref="A114:A117"/>
    <mergeCell ref="B114:B117"/>
    <mergeCell ref="C114:C117"/>
    <mergeCell ref="D114:D117"/>
    <mergeCell ref="E114:E117"/>
    <mergeCell ref="F114:G117"/>
    <mergeCell ref="H114:I117"/>
    <mergeCell ref="J118:J121"/>
    <mergeCell ref="K118:K121"/>
    <mergeCell ref="A118:A121"/>
    <mergeCell ref="B118:B121"/>
    <mergeCell ref="C118:C121"/>
    <mergeCell ref="D118:D121"/>
    <mergeCell ref="E118:E121"/>
    <mergeCell ref="F118:G121"/>
    <mergeCell ref="H118:I121"/>
    <mergeCell ref="J122:J125"/>
    <mergeCell ref="K122:K125"/>
    <mergeCell ref="A122:A125"/>
    <mergeCell ref="B122:B125"/>
    <mergeCell ref="C122:C125"/>
    <mergeCell ref="D122:D125"/>
    <mergeCell ref="E122:E125"/>
    <mergeCell ref="F122:G125"/>
    <mergeCell ref="H122:I125"/>
    <mergeCell ref="H126:I129"/>
    <mergeCell ref="J126:J129"/>
    <mergeCell ref="K126:K129"/>
    <mergeCell ref="B130:B133"/>
    <mergeCell ref="C130:C133"/>
    <mergeCell ref="D130:D133"/>
    <mergeCell ref="E130:E133"/>
    <mergeCell ref="F130:G133"/>
    <mergeCell ref="H130:I133"/>
    <mergeCell ref="J130:J133"/>
    <mergeCell ref="K130:K133"/>
    <mergeCell ref="B126:B129"/>
    <mergeCell ref="C126:C129"/>
    <mergeCell ref="D126:D129"/>
    <mergeCell ref="E126:E129"/>
    <mergeCell ref="A161:K161"/>
    <mergeCell ref="B134:B137"/>
    <mergeCell ref="C134:C137"/>
    <mergeCell ref="D134:D137"/>
    <mergeCell ref="E134:E137"/>
    <mergeCell ref="F134:G137"/>
    <mergeCell ref="H134:I137"/>
    <mergeCell ref="J134:J137"/>
    <mergeCell ref="K134:K137"/>
    <mergeCell ref="A138:A141"/>
    <mergeCell ref="B138:B141"/>
    <mergeCell ref="C138:C141"/>
    <mergeCell ref="D138:D141"/>
    <mergeCell ref="E138:E141"/>
    <mergeCell ref="J138:J141"/>
    <mergeCell ref="K138:K141"/>
    <mergeCell ref="F141:G141"/>
    <mergeCell ref="H141:I141"/>
    <mergeCell ref="A126:A137"/>
    <mergeCell ref="F138:G138"/>
    <mergeCell ref="H138:I138"/>
    <mergeCell ref="F139:G140"/>
    <mergeCell ref="H139:I140"/>
    <mergeCell ref="F126:G129"/>
  </mergeCells>
  <pageMargins left="0.70866141732283472" right="0.70866141732283472" top="0.35433070866141736"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E5" sqref="E5"/>
    </sheetView>
  </sheetViews>
  <sheetFormatPr defaultRowHeight="15"/>
  <cols>
    <col min="1" max="1" width="6.42578125" style="1" customWidth="1"/>
    <col min="2" max="2" width="8" style="1" customWidth="1"/>
    <col min="3" max="3" width="6.42578125" style="1" customWidth="1"/>
    <col min="4" max="4" width="50.28515625" style="1" customWidth="1"/>
    <col min="5" max="5" width="52.5703125" style="1" customWidth="1"/>
    <col min="6" max="8" width="11.140625" style="1" customWidth="1"/>
    <col min="9" max="9" width="11.140625" style="155" customWidth="1"/>
    <col min="10" max="12" width="11.140625" style="1" customWidth="1"/>
    <col min="13" max="13" width="11.140625" style="155" customWidth="1"/>
    <col min="14" max="14" width="15" style="1" customWidth="1"/>
    <col min="15" max="16384" width="9.140625" style="1"/>
  </cols>
  <sheetData>
    <row r="1" spans="1:14" ht="39.75" customHeight="1">
      <c r="A1" s="128" t="s">
        <v>317</v>
      </c>
      <c r="B1" s="129"/>
      <c r="C1" s="129"/>
      <c r="D1" s="129"/>
      <c r="E1" s="129"/>
      <c r="F1" s="129"/>
      <c r="G1" s="129"/>
      <c r="H1" s="129"/>
      <c r="I1" s="129"/>
      <c r="J1" s="129"/>
      <c r="K1" s="129"/>
      <c r="L1" s="129"/>
      <c r="M1" s="129"/>
      <c r="N1" s="130"/>
    </row>
    <row r="2" spans="1:14" ht="20.25" customHeight="1">
      <c r="A2" s="131">
        <v>1</v>
      </c>
      <c r="B2" s="131">
        <v>2</v>
      </c>
      <c r="C2" s="131">
        <v>3</v>
      </c>
      <c r="D2" s="131">
        <v>4</v>
      </c>
      <c r="E2" s="131">
        <v>5</v>
      </c>
      <c r="F2" s="131">
        <v>6</v>
      </c>
      <c r="G2" s="131">
        <v>7</v>
      </c>
      <c r="H2" s="131">
        <v>8</v>
      </c>
      <c r="I2" s="132">
        <v>9</v>
      </c>
      <c r="J2" s="131">
        <v>10</v>
      </c>
      <c r="K2" s="131">
        <v>11</v>
      </c>
      <c r="L2" s="131">
        <v>12</v>
      </c>
      <c r="M2" s="132">
        <v>13</v>
      </c>
      <c r="N2" s="131">
        <v>14</v>
      </c>
    </row>
    <row r="3" spans="1:14" ht="63.75">
      <c r="A3" s="133" t="s">
        <v>1</v>
      </c>
      <c r="B3" s="133" t="s">
        <v>2</v>
      </c>
      <c r="C3" s="133" t="s">
        <v>3</v>
      </c>
      <c r="D3" s="133" t="s">
        <v>4</v>
      </c>
      <c r="E3" s="134" t="s">
        <v>5</v>
      </c>
      <c r="F3" s="134" t="s">
        <v>254</v>
      </c>
      <c r="G3" s="134" t="s">
        <v>255</v>
      </c>
      <c r="H3" s="134" t="s">
        <v>256</v>
      </c>
      <c r="I3" s="135" t="s">
        <v>257</v>
      </c>
      <c r="J3" s="134" t="s">
        <v>258</v>
      </c>
      <c r="K3" s="134" t="s">
        <v>259</v>
      </c>
      <c r="L3" s="134" t="s">
        <v>260</v>
      </c>
      <c r="M3" s="135" t="s">
        <v>261</v>
      </c>
      <c r="N3" s="134" t="s">
        <v>262</v>
      </c>
    </row>
    <row r="4" spans="1:14" ht="30">
      <c r="A4" s="136">
        <v>1</v>
      </c>
      <c r="B4" s="137" t="s">
        <v>13</v>
      </c>
      <c r="C4" s="137" t="s">
        <v>14</v>
      </c>
      <c r="D4" s="138" t="s">
        <v>15</v>
      </c>
      <c r="E4" s="139" t="s">
        <v>16</v>
      </c>
      <c r="F4" s="136">
        <v>9</v>
      </c>
      <c r="G4" s="136">
        <v>10</v>
      </c>
      <c r="H4" s="136">
        <v>8</v>
      </c>
      <c r="I4" s="140">
        <f>(F4+G4+H4)/3</f>
        <v>9</v>
      </c>
      <c r="J4" s="136">
        <v>9</v>
      </c>
      <c r="K4" s="136">
        <v>10</v>
      </c>
      <c r="L4" s="136">
        <v>8</v>
      </c>
      <c r="M4" s="140">
        <f>(J4+K4+L4)/3</f>
        <v>9</v>
      </c>
      <c r="N4" s="136">
        <f>I4*M4</f>
        <v>81</v>
      </c>
    </row>
    <row r="5" spans="1:14" ht="135">
      <c r="A5" s="136"/>
      <c r="B5" s="137"/>
      <c r="C5" s="137"/>
      <c r="D5" s="141"/>
      <c r="E5" s="139" t="s">
        <v>19</v>
      </c>
      <c r="F5" s="136"/>
      <c r="G5" s="136"/>
      <c r="H5" s="136"/>
      <c r="I5" s="140"/>
      <c r="J5" s="136"/>
      <c r="K5" s="136"/>
      <c r="L5" s="136"/>
      <c r="M5" s="140"/>
      <c r="N5" s="136"/>
    </row>
    <row r="6" spans="1:14" ht="30">
      <c r="A6" s="136">
        <v>2</v>
      </c>
      <c r="B6" s="137" t="s">
        <v>13</v>
      </c>
      <c r="C6" s="137" t="s">
        <v>20</v>
      </c>
      <c r="D6" s="138" t="s">
        <v>21</v>
      </c>
      <c r="E6" s="139" t="s">
        <v>263</v>
      </c>
      <c r="F6" s="136">
        <v>7</v>
      </c>
      <c r="G6" s="136">
        <v>7</v>
      </c>
      <c r="H6" s="136">
        <v>7</v>
      </c>
      <c r="I6" s="140">
        <f>(F6+G6+H6)/3</f>
        <v>7</v>
      </c>
      <c r="J6" s="136">
        <v>8</v>
      </c>
      <c r="K6" s="136">
        <v>8</v>
      </c>
      <c r="L6" s="136">
        <v>8</v>
      </c>
      <c r="M6" s="140">
        <f>(J6+K6+L6)/3</f>
        <v>8</v>
      </c>
      <c r="N6" s="136">
        <f>I6*M6</f>
        <v>56</v>
      </c>
    </row>
    <row r="7" spans="1:14" ht="30">
      <c r="A7" s="136"/>
      <c r="B7" s="137"/>
      <c r="C7" s="137"/>
      <c r="D7" s="141"/>
      <c r="E7" s="139" t="s">
        <v>23</v>
      </c>
      <c r="F7" s="136"/>
      <c r="G7" s="136"/>
      <c r="H7" s="136"/>
      <c r="I7" s="140"/>
      <c r="J7" s="136"/>
      <c r="K7" s="136"/>
      <c r="L7" s="136"/>
      <c r="M7" s="140"/>
      <c r="N7" s="136"/>
    </row>
    <row r="8" spans="1:14" ht="30">
      <c r="A8" s="136">
        <v>3</v>
      </c>
      <c r="B8" s="137" t="s">
        <v>24</v>
      </c>
      <c r="C8" s="137" t="s">
        <v>25</v>
      </c>
      <c r="D8" s="138" t="s">
        <v>26</v>
      </c>
      <c r="E8" s="139" t="s">
        <v>27</v>
      </c>
      <c r="F8" s="136">
        <v>8</v>
      </c>
      <c r="G8" s="136">
        <v>9</v>
      </c>
      <c r="H8" s="136">
        <v>7</v>
      </c>
      <c r="I8" s="140">
        <f>(F8+G8+H8)/3</f>
        <v>8</v>
      </c>
      <c r="J8" s="136">
        <v>8</v>
      </c>
      <c r="K8" s="136">
        <v>10</v>
      </c>
      <c r="L8" s="136">
        <v>7</v>
      </c>
      <c r="M8" s="140">
        <f>(J8+K8+L8)/3</f>
        <v>8.3333333333333339</v>
      </c>
      <c r="N8" s="142">
        <v>64</v>
      </c>
    </row>
    <row r="9" spans="1:14" ht="120">
      <c r="A9" s="136"/>
      <c r="B9" s="137"/>
      <c r="C9" s="137"/>
      <c r="D9" s="141"/>
      <c r="E9" s="139" t="s">
        <v>28</v>
      </c>
      <c r="F9" s="136"/>
      <c r="G9" s="136"/>
      <c r="H9" s="136"/>
      <c r="I9" s="140"/>
      <c r="J9" s="136"/>
      <c r="K9" s="136"/>
      <c r="L9" s="136"/>
      <c r="M9" s="140"/>
      <c r="N9" s="142"/>
    </row>
    <row r="10" spans="1:14">
      <c r="A10" s="136">
        <v>4</v>
      </c>
      <c r="B10" s="137" t="s">
        <v>24</v>
      </c>
      <c r="C10" s="137" t="s">
        <v>29</v>
      </c>
      <c r="D10" s="138" t="s">
        <v>30</v>
      </c>
      <c r="E10" s="139" t="s">
        <v>31</v>
      </c>
      <c r="F10" s="136">
        <v>9</v>
      </c>
      <c r="G10" s="136">
        <v>10</v>
      </c>
      <c r="H10" s="136">
        <v>8</v>
      </c>
      <c r="I10" s="140">
        <f>(F10+G10+H10)/3</f>
        <v>9</v>
      </c>
      <c r="J10" s="136">
        <v>9</v>
      </c>
      <c r="K10" s="136">
        <v>10</v>
      </c>
      <c r="L10" s="136">
        <v>8</v>
      </c>
      <c r="M10" s="140">
        <f>(J10+K10+L10)/3</f>
        <v>9</v>
      </c>
      <c r="N10" s="142">
        <f t="shared" ref="N10" si="0">I10*M10</f>
        <v>81</v>
      </c>
    </row>
    <row r="11" spans="1:14" ht="30">
      <c r="A11" s="136"/>
      <c r="B11" s="137"/>
      <c r="C11" s="137"/>
      <c r="D11" s="141"/>
      <c r="E11" s="139" t="s">
        <v>32</v>
      </c>
      <c r="F11" s="136"/>
      <c r="G11" s="136"/>
      <c r="H11" s="136"/>
      <c r="I11" s="140"/>
      <c r="J11" s="136"/>
      <c r="K11" s="136"/>
      <c r="L11" s="136"/>
      <c r="M11" s="140"/>
      <c r="N11" s="142"/>
    </row>
    <row r="12" spans="1:14" ht="30">
      <c r="A12" s="136">
        <v>5</v>
      </c>
      <c r="B12" s="137" t="s">
        <v>33</v>
      </c>
      <c r="C12" s="137" t="s">
        <v>34</v>
      </c>
      <c r="D12" s="138" t="s">
        <v>35</v>
      </c>
      <c r="E12" s="139" t="s">
        <v>36</v>
      </c>
      <c r="F12" s="136">
        <v>5</v>
      </c>
      <c r="G12" s="136">
        <v>5</v>
      </c>
      <c r="H12" s="136">
        <v>4</v>
      </c>
      <c r="I12" s="140">
        <f>(F12+G12+H12)/3</f>
        <v>4.666666666666667</v>
      </c>
      <c r="J12" s="136">
        <v>5</v>
      </c>
      <c r="K12" s="136">
        <v>5</v>
      </c>
      <c r="L12" s="136">
        <v>4</v>
      </c>
      <c r="M12" s="140">
        <f>(J12+K12+L12)/3</f>
        <v>4.666666666666667</v>
      </c>
      <c r="N12" s="142">
        <v>25</v>
      </c>
    </row>
    <row r="13" spans="1:14" ht="75">
      <c r="A13" s="136"/>
      <c r="B13" s="137"/>
      <c r="C13" s="137"/>
      <c r="D13" s="141"/>
      <c r="E13" s="139" t="s">
        <v>37</v>
      </c>
      <c r="F13" s="136"/>
      <c r="G13" s="136"/>
      <c r="H13" s="136"/>
      <c r="I13" s="140"/>
      <c r="J13" s="136"/>
      <c r="K13" s="136"/>
      <c r="L13" s="136"/>
      <c r="M13" s="140"/>
      <c r="N13" s="142"/>
    </row>
    <row r="15" spans="1:14">
      <c r="A15" s="143" t="s">
        <v>239</v>
      </c>
      <c r="B15" s="144"/>
      <c r="C15" s="144"/>
      <c r="D15" s="144"/>
      <c r="E15" s="144"/>
      <c r="F15" s="144"/>
      <c r="G15" s="144"/>
      <c r="H15" s="144"/>
      <c r="I15" s="144"/>
      <c r="J15" s="144"/>
      <c r="K15" s="144"/>
      <c r="L15" s="144"/>
      <c r="M15" s="144"/>
      <c r="N15" s="145"/>
    </row>
    <row r="16" spans="1:14" s="149" customFormat="1" ht="18.75" customHeight="1">
      <c r="A16" s="146">
        <v>1</v>
      </c>
      <c r="B16" s="147"/>
      <c r="C16" s="147"/>
      <c r="D16" s="148" t="s">
        <v>264</v>
      </c>
      <c r="E16" s="148"/>
      <c r="F16" s="148"/>
      <c r="G16" s="148"/>
      <c r="H16" s="148"/>
      <c r="I16" s="148"/>
      <c r="J16" s="148"/>
      <c r="K16" s="148"/>
      <c r="L16" s="148"/>
      <c r="M16" s="148"/>
      <c r="N16" s="148"/>
    </row>
    <row r="17" spans="1:14" s="149" customFormat="1" ht="32.85" customHeight="1">
      <c r="A17" s="150">
        <v>2</v>
      </c>
      <c r="B17" s="151"/>
      <c r="C17" s="151"/>
      <c r="D17" s="152" t="s">
        <v>265</v>
      </c>
      <c r="E17" s="152"/>
      <c r="F17" s="152"/>
      <c r="G17" s="152"/>
      <c r="H17" s="152"/>
      <c r="I17" s="152"/>
      <c r="J17" s="152"/>
      <c r="K17" s="152"/>
      <c r="L17" s="152"/>
      <c r="M17" s="152"/>
      <c r="N17" s="152"/>
    </row>
    <row r="18" spans="1:14" s="149" customFormat="1" ht="18.75" customHeight="1">
      <c r="A18" s="150">
        <v>3</v>
      </c>
      <c r="B18" s="151"/>
      <c r="C18" s="151"/>
      <c r="D18" s="152" t="s">
        <v>266</v>
      </c>
      <c r="E18" s="152"/>
      <c r="F18" s="152"/>
      <c r="G18" s="152"/>
      <c r="H18" s="152"/>
      <c r="I18" s="152"/>
      <c r="J18" s="152"/>
      <c r="K18" s="152"/>
      <c r="L18" s="152"/>
      <c r="M18" s="152"/>
      <c r="N18" s="152"/>
    </row>
    <row r="19" spans="1:14" s="149" customFormat="1" ht="34.5" customHeight="1">
      <c r="A19" s="150">
        <v>4</v>
      </c>
      <c r="B19" s="151"/>
      <c r="C19" s="151"/>
      <c r="D19" s="152" t="s">
        <v>267</v>
      </c>
      <c r="E19" s="152"/>
      <c r="F19" s="152"/>
      <c r="G19" s="152"/>
      <c r="H19" s="152"/>
      <c r="I19" s="152"/>
      <c r="J19" s="152"/>
      <c r="K19" s="152"/>
      <c r="L19" s="152"/>
      <c r="M19" s="152"/>
      <c r="N19" s="152"/>
    </row>
    <row r="20" spans="1:14" s="149" customFormat="1" ht="18.75" customHeight="1">
      <c r="A20" s="150">
        <v>5</v>
      </c>
      <c r="B20" s="151"/>
      <c r="C20" s="151"/>
      <c r="D20" s="152" t="s">
        <v>268</v>
      </c>
      <c r="E20" s="152"/>
      <c r="F20" s="152"/>
      <c r="G20" s="152"/>
      <c r="H20" s="152"/>
      <c r="I20" s="152"/>
      <c r="J20" s="152"/>
      <c r="K20" s="152"/>
      <c r="L20" s="152"/>
      <c r="M20" s="152"/>
      <c r="N20" s="152"/>
    </row>
    <row r="21" spans="1:14" s="149" customFormat="1" ht="44.25" customHeight="1">
      <c r="A21" s="153">
        <v>6</v>
      </c>
      <c r="B21" s="153">
        <v>7</v>
      </c>
      <c r="C21" s="154">
        <v>8</v>
      </c>
      <c r="D21" s="152" t="s">
        <v>269</v>
      </c>
      <c r="E21" s="152"/>
      <c r="F21" s="152"/>
      <c r="G21" s="152"/>
      <c r="H21" s="152"/>
      <c r="I21" s="152"/>
      <c r="J21" s="152"/>
      <c r="K21" s="152"/>
      <c r="L21" s="152"/>
      <c r="M21" s="152"/>
      <c r="N21" s="152"/>
    </row>
    <row r="22" spans="1:14" s="149" customFormat="1" ht="18.75" customHeight="1">
      <c r="A22" s="150">
        <v>9</v>
      </c>
      <c r="B22" s="151"/>
      <c r="C22" s="151"/>
      <c r="D22" s="152" t="s">
        <v>270</v>
      </c>
      <c r="E22" s="152"/>
      <c r="F22" s="152"/>
      <c r="G22" s="152"/>
      <c r="H22" s="152"/>
      <c r="I22" s="152"/>
      <c r="J22" s="152"/>
      <c r="K22" s="152"/>
      <c r="L22" s="152"/>
      <c r="M22" s="152"/>
      <c r="N22" s="152"/>
    </row>
    <row r="23" spans="1:14" s="149" customFormat="1" ht="36.75" customHeight="1">
      <c r="A23" s="153">
        <v>10</v>
      </c>
      <c r="B23" s="153">
        <v>11</v>
      </c>
      <c r="C23" s="154">
        <v>12</v>
      </c>
      <c r="D23" s="152" t="s">
        <v>271</v>
      </c>
      <c r="E23" s="152"/>
      <c r="F23" s="152"/>
      <c r="G23" s="152"/>
      <c r="H23" s="152"/>
      <c r="I23" s="152"/>
      <c r="J23" s="152"/>
      <c r="K23" s="152"/>
      <c r="L23" s="152"/>
      <c r="M23" s="152"/>
      <c r="N23" s="152"/>
    </row>
    <row r="24" spans="1:14" s="149" customFormat="1">
      <c r="A24" s="150">
        <v>13</v>
      </c>
      <c r="B24" s="151"/>
      <c r="C24" s="151"/>
      <c r="D24" s="152" t="s">
        <v>272</v>
      </c>
      <c r="E24" s="152"/>
      <c r="F24" s="152"/>
      <c r="G24" s="152"/>
      <c r="H24" s="152"/>
      <c r="I24" s="152"/>
      <c r="J24" s="152"/>
      <c r="K24" s="152"/>
      <c r="L24" s="152"/>
      <c r="M24" s="152"/>
      <c r="N24" s="152"/>
    </row>
    <row r="25" spans="1:14" s="149" customFormat="1">
      <c r="A25" s="150">
        <v>14</v>
      </c>
      <c r="B25" s="151"/>
      <c r="C25" s="151"/>
      <c r="D25" s="152" t="s">
        <v>273</v>
      </c>
      <c r="E25" s="152"/>
      <c r="F25" s="152"/>
      <c r="G25" s="152"/>
      <c r="H25" s="152"/>
      <c r="I25" s="152"/>
      <c r="J25" s="152"/>
      <c r="K25" s="152"/>
      <c r="L25" s="152"/>
      <c r="M25" s="152"/>
      <c r="N25" s="152"/>
    </row>
  </sheetData>
  <mergeCells count="85">
    <mergeCell ref="A24:C24"/>
    <mergeCell ref="D24:N24"/>
    <mergeCell ref="A25:C25"/>
    <mergeCell ref="D25:N25"/>
    <mergeCell ref="A20:C20"/>
    <mergeCell ref="D20:N20"/>
    <mergeCell ref="D21:N21"/>
    <mergeCell ref="A22:C22"/>
    <mergeCell ref="D22:N22"/>
    <mergeCell ref="D23:N23"/>
    <mergeCell ref="A17:C17"/>
    <mergeCell ref="D17:N17"/>
    <mergeCell ref="A18:C18"/>
    <mergeCell ref="D18:N18"/>
    <mergeCell ref="A19:C19"/>
    <mergeCell ref="D19:N19"/>
    <mergeCell ref="K12:K13"/>
    <mergeCell ref="L12:L13"/>
    <mergeCell ref="M12:M13"/>
    <mergeCell ref="N12:N13"/>
    <mergeCell ref="A15:N15"/>
    <mergeCell ref="A16:C16"/>
    <mergeCell ref="D16:N16"/>
    <mergeCell ref="N10:N11"/>
    <mergeCell ref="A12:A13"/>
    <mergeCell ref="B12:B13"/>
    <mergeCell ref="C12:C13"/>
    <mergeCell ref="D12:D13"/>
    <mergeCell ref="F12:F13"/>
    <mergeCell ref="G12:G13"/>
    <mergeCell ref="H12:H13"/>
    <mergeCell ref="I12:I13"/>
    <mergeCell ref="J12:J13"/>
    <mergeCell ref="H10:H11"/>
    <mergeCell ref="I10:I11"/>
    <mergeCell ref="J10:J11"/>
    <mergeCell ref="K10:K11"/>
    <mergeCell ref="L10:L11"/>
    <mergeCell ref="M10:M11"/>
    <mergeCell ref="K8:K9"/>
    <mergeCell ref="L8:L9"/>
    <mergeCell ref="M8:M9"/>
    <mergeCell ref="N8:N9"/>
    <mergeCell ref="A10:A11"/>
    <mergeCell ref="B10:B11"/>
    <mergeCell ref="C10:C11"/>
    <mergeCell ref="D10:D11"/>
    <mergeCell ref="F10:F11"/>
    <mergeCell ref="G10:G11"/>
    <mergeCell ref="N6:N7"/>
    <mergeCell ref="A8:A9"/>
    <mergeCell ref="B8:B9"/>
    <mergeCell ref="C8:C9"/>
    <mergeCell ref="D8:D9"/>
    <mergeCell ref="F8:F9"/>
    <mergeCell ref="G8:G9"/>
    <mergeCell ref="H8:H9"/>
    <mergeCell ref="I8:I9"/>
    <mergeCell ref="J8:J9"/>
    <mergeCell ref="H6:H7"/>
    <mergeCell ref="I6:I7"/>
    <mergeCell ref="J6:J7"/>
    <mergeCell ref="K6:K7"/>
    <mergeCell ref="L6:L7"/>
    <mergeCell ref="M6:M7"/>
    <mergeCell ref="K4:K5"/>
    <mergeCell ref="L4:L5"/>
    <mergeCell ref="M4:M5"/>
    <mergeCell ref="N4:N5"/>
    <mergeCell ref="A6:A7"/>
    <mergeCell ref="B6:B7"/>
    <mergeCell ref="C6:C7"/>
    <mergeCell ref="D6:D7"/>
    <mergeCell ref="F6:F7"/>
    <mergeCell ref="G6:G7"/>
    <mergeCell ref="A1:N1"/>
    <mergeCell ref="A4:A5"/>
    <mergeCell ref="B4:B5"/>
    <mergeCell ref="C4:C5"/>
    <mergeCell ref="D4:D5"/>
    <mergeCell ref="F4:F5"/>
    <mergeCell ref="G4:G5"/>
    <mergeCell ref="H4:H5"/>
    <mergeCell ref="I4:I5"/>
    <mergeCell ref="J4: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XFD1048576"/>
    </sheetView>
  </sheetViews>
  <sheetFormatPr defaultRowHeight="15"/>
  <cols>
    <col min="1" max="1" width="6.42578125" style="1" customWidth="1"/>
    <col min="2" max="2" width="11.42578125" style="1" customWidth="1"/>
    <col min="3" max="3" width="6.42578125" style="1" customWidth="1"/>
    <col min="4" max="4" width="46.5703125" style="1" customWidth="1"/>
    <col min="5" max="5" width="54.5703125" style="1" customWidth="1"/>
    <col min="6" max="6" width="49.7109375" style="1" customWidth="1"/>
    <col min="7" max="10" width="11.140625" style="1" customWidth="1"/>
    <col min="11" max="11" width="29.140625" style="1" customWidth="1"/>
    <col min="12" max="13" width="11.140625" style="1" customWidth="1"/>
    <col min="14" max="14" width="15" style="1" customWidth="1"/>
    <col min="15" max="16384" width="9.140625" style="1"/>
  </cols>
  <sheetData>
    <row r="1" spans="1:14" ht="36.75" customHeight="1">
      <c r="A1" s="128" t="s">
        <v>274</v>
      </c>
      <c r="B1" s="129"/>
      <c r="C1" s="129"/>
      <c r="D1" s="129"/>
      <c r="E1" s="129"/>
      <c r="F1" s="129"/>
      <c r="G1" s="129"/>
      <c r="H1" s="129"/>
      <c r="I1" s="129"/>
      <c r="J1" s="129"/>
      <c r="K1" s="129"/>
      <c r="L1" s="129"/>
      <c r="M1" s="129"/>
      <c r="N1" s="130"/>
    </row>
    <row r="2" spans="1:14" ht="28.5" customHeight="1">
      <c r="A2" s="156" t="s">
        <v>275</v>
      </c>
      <c r="B2" s="157"/>
      <c r="C2" s="157"/>
      <c r="D2" s="157"/>
      <c r="E2" s="157"/>
      <c r="F2" s="157"/>
      <c r="G2" s="157"/>
      <c r="H2" s="157"/>
      <c r="I2" s="157"/>
      <c r="J2" s="157"/>
      <c r="K2" s="157"/>
      <c r="L2" s="157"/>
      <c r="M2" s="158" t="s">
        <v>276</v>
      </c>
      <c r="N2" s="159"/>
    </row>
    <row r="3" spans="1:14" ht="17.25" customHeight="1">
      <c r="A3" s="131">
        <v>1</v>
      </c>
      <c r="B3" s="131">
        <v>2</v>
      </c>
      <c r="C3" s="131">
        <v>3</v>
      </c>
      <c r="D3" s="131">
        <v>4</v>
      </c>
      <c r="E3" s="131">
        <v>5</v>
      </c>
      <c r="F3" s="131">
        <v>6</v>
      </c>
      <c r="G3" s="131">
        <v>7</v>
      </c>
      <c r="H3" s="131">
        <v>8</v>
      </c>
      <c r="I3" s="131">
        <v>9</v>
      </c>
      <c r="J3" s="131">
        <v>10</v>
      </c>
      <c r="K3" s="131">
        <v>11</v>
      </c>
      <c r="L3" s="131">
        <v>12</v>
      </c>
      <c r="M3" s="131">
        <v>13</v>
      </c>
      <c r="N3" s="131">
        <v>14</v>
      </c>
    </row>
    <row r="4" spans="1:14" ht="90.75" customHeight="1">
      <c r="A4" s="133" t="s">
        <v>1</v>
      </c>
      <c r="B4" s="133" t="s">
        <v>2</v>
      </c>
      <c r="C4" s="133" t="s">
        <v>3</v>
      </c>
      <c r="D4" s="133" t="s">
        <v>4</v>
      </c>
      <c r="E4" s="134" t="s">
        <v>5</v>
      </c>
      <c r="F4" s="134" t="s">
        <v>277</v>
      </c>
      <c r="G4" s="133" t="s">
        <v>278</v>
      </c>
      <c r="H4" s="133" t="s">
        <v>279</v>
      </c>
      <c r="I4" s="133" t="s">
        <v>280</v>
      </c>
      <c r="J4" s="133" t="s">
        <v>281</v>
      </c>
      <c r="K4" s="160" t="s">
        <v>282</v>
      </c>
      <c r="L4" s="134" t="s">
        <v>283</v>
      </c>
      <c r="M4" s="134" t="s">
        <v>7</v>
      </c>
      <c r="N4" s="134" t="s">
        <v>8</v>
      </c>
    </row>
    <row r="5" spans="1:14" ht="34.5" customHeight="1">
      <c r="A5" s="136">
        <v>1</v>
      </c>
      <c r="B5" s="137" t="s">
        <v>13</v>
      </c>
      <c r="C5" s="137" t="s">
        <v>14</v>
      </c>
      <c r="D5" s="137" t="s">
        <v>284</v>
      </c>
      <c r="E5" s="161" t="s">
        <v>16</v>
      </c>
      <c r="F5" s="137" t="s">
        <v>285</v>
      </c>
      <c r="G5" s="136">
        <v>9</v>
      </c>
      <c r="H5" s="136">
        <v>9</v>
      </c>
      <c r="I5" s="162">
        <v>81</v>
      </c>
      <c r="J5" s="136" t="s">
        <v>286</v>
      </c>
      <c r="K5" s="136"/>
      <c r="L5" s="163">
        <v>44533</v>
      </c>
      <c r="M5" s="136" t="s">
        <v>17</v>
      </c>
      <c r="N5" s="137" t="s">
        <v>18</v>
      </c>
    </row>
    <row r="6" spans="1:14" ht="17.25" customHeight="1">
      <c r="A6" s="136"/>
      <c r="B6" s="137"/>
      <c r="C6" s="137"/>
      <c r="D6" s="136"/>
      <c r="E6" s="164"/>
      <c r="F6" s="136"/>
      <c r="G6" s="136"/>
      <c r="H6" s="136"/>
      <c r="I6" s="165"/>
      <c r="J6" s="136"/>
      <c r="K6" s="136"/>
      <c r="L6" s="136"/>
      <c r="M6" s="136"/>
      <c r="N6" s="137"/>
    </row>
    <row r="7" spans="1:14" ht="30" customHeight="1">
      <c r="A7" s="136"/>
      <c r="B7" s="137"/>
      <c r="C7" s="137"/>
      <c r="D7" s="136"/>
      <c r="E7" s="161" t="s">
        <v>19</v>
      </c>
      <c r="F7" s="136"/>
      <c r="G7" s="136"/>
      <c r="H7" s="136"/>
      <c r="I7" s="165"/>
      <c r="J7" s="136"/>
      <c r="K7" s="136"/>
      <c r="L7" s="136"/>
      <c r="M7" s="136"/>
      <c r="N7" s="137"/>
    </row>
    <row r="8" spans="1:14" ht="63.6" customHeight="1">
      <c r="A8" s="136"/>
      <c r="B8" s="137"/>
      <c r="C8" s="137"/>
      <c r="D8" s="136"/>
      <c r="E8" s="164"/>
      <c r="F8" s="136"/>
      <c r="G8" s="136"/>
      <c r="H8" s="136"/>
      <c r="I8" s="166"/>
      <c r="J8" s="136"/>
      <c r="K8" s="136"/>
      <c r="L8" s="136"/>
      <c r="M8" s="136"/>
      <c r="N8" s="137"/>
    </row>
    <row r="9" spans="1:14" ht="24" customHeight="1">
      <c r="A9" s="136">
        <v>2</v>
      </c>
      <c r="B9" s="137" t="s">
        <v>13</v>
      </c>
      <c r="C9" s="137" t="s">
        <v>287</v>
      </c>
      <c r="D9" s="137" t="s">
        <v>21</v>
      </c>
      <c r="E9" s="161" t="s">
        <v>22</v>
      </c>
      <c r="F9" s="137" t="s">
        <v>288</v>
      </c>
      <c r="G9" s="136">
        <v>7</v>
      </c>
      <c r="H9" s="136">
        <v>8</v>
      </c>
      <c r="I9" s="162">
        <v>56</v>
      </c>
      <c r="J9" s="136" t="s">
        <v>286</v>
      </c>
      <c r="K9" s="136"/>
      <c r="L9" s="163">
        <v>44533</v>
      </c>
      <c r="M9" s="136" t="s">
        <v>17</v>
      </c>
      <c r="N9" s="137" t="s">
        <v>18</v>
      </c>
    </row>
    <row r="10" spans="1:14" ht="8.4499999999999993" customHeight="1">
      <c r="A10" s="136"/>
      <c r="B10" s="137"/>
      <c r="C10" s="137"/>
      <c r="D10" s="136"/>
      <c r="E10" s="164"/>
      <c r="F10" s="136"/>
      <c r="G10" s="136"/>
      <c r="H10" s="136"/>
      <c r="I10" s="165"/>
      <c r="J10" s="136"/>
      <c r="K10" s="136"/>
      <c r="L10" s="136"/>
      <c r="M10" s="136"/>
      <c r="N10" s="137"/>
    </row>
    <row r="11" spans="1:14" ht="30" customHeight="1">
      <c r="A11" s="136"/>
      <c r="B11" s="137"/>
      <c r="C11" s="137"/>
      <c r="D11" s="136"/>
      <c r="E11" s="161" t="s">
        <v>23</v>
      </c>
      <c r="F11" s="136"/>
      <c r="G11" s="136"/>
      <c r="H11" s="136"/>
      <c r="I11" s="165"/>
      <c r="J11" s="136"/>
      <c r="K11" s="136"/>
      <c r="L11" s="136"/>
      <c r="M11" s="136"/>
      <c r="N11" s="137"/>
    </row>
    <row r="12" spans="1:14" ht="8.4499999999999993" customHeight="1">
      <c r="A12" s="136"/>
      <c r="B12" s="137"/>
      <c r="C12" s="137"/>
      <c r="D12" s="136"/>
      <c r="E12" s="164"/>
      <c r="F12" s="136"/>
      <c r="G12" s="136"/>
      <c r="H12" s="136"/>
      <c r="I12" s="166"/>
      <c r="J12" s="136"/>
      <c r="K12" s="136"/>
      <c r="L12" s="136"/>
      <c r="M12" s="136"/>
      <c r="N12" s="137"/>
    </row>
    <row r="13" spans="1:14" ht="34.5" customHeight="1">
      <c r="A13" s="136">
        <v>3</v>
      </c>
      <c r="B13" s="137" t="s">
        <v>24</v>
      </c>
      <c r="C13" s="137" t="s">
        <v>25</v>
      </c>
      <c r="D13" s="137" t="s">
        <v>26</v>
      </c>
      <c r="E13" s="161" t="s">
        <v>289</v>
      </c>
      <c r="F13" s="137" t="s">
        <v>290</v>
      </c>
      <c r="G13" s="136">
        <v>8</v>
      </c>
      <c r="H13" s="136">
        <v>8</v>
      </c>
      <c r="I13" s="162">
        <v>64</v>
      </c>
      <c r="J13" s="136" t="s">
        <v>286</v>
      </c>
      <c r="K13" s="136"/>
      <c r="L13" s="163">
        <v>44533</v>
      </c>
      <c r="M13" s="136" t="s">
        <v>17</v>
      </c>
      <c r="N13" s="137" t="s">
        <v>18</v>
      </c>
    </row>
    <row r="14" spans="1:14" ht="17.25" customHeight="1">
      <c r="A14" s="136"/>
      <c r="B14" s="137"/>
      <c r="C14" s="137"/>
      <c r="D14" s="136"/>
      <c r="E14" s="164"/>
      <c r="F14" s="136"/>
      <c r="G14" s="136"/>
      <c r="H14" s="136"/>
      <c r="I14" s="165"/>
      <c r="J14" s="136"/>
      <c r="K14" s="136"/>
      <c r="L14" s="136"/>
      <c r="M14" s="136"/>
      <c r="N14" s="137"/>
    </row>
    <row r="15" spans="1:14" ht="30" customHeight="1">
      <c r="A15" s="136"/>
      <c r="B15" s="137"/>
      <c r="C15" s="137"/>
      <c r="D15" s="136"/>
      <c r="E15" s="161" t="s">
        <v>291</v>
      </c>
      <c r="F15" s="136"/>
      <c r="G15" s="136"/>
      <c r="H15" s="136"/>
      <c r="I15" s="165"/>
      <c r="J15" s="136"/>
      <c r="K15" s="136"/>
      <c r="L15" s="136"/>
      <c r="M15" s="136"/>
      <c r="N15" s="137"/>
    </row>
    <row r="16" spans="1:14" ht="73.900000000000006" customHeight="1">
      <c r="A16" s="136"/>
      <c r="B16" s="137"/>
      <c r="C16" s="137"/>
      <c r="D16" s="136"/>
      <c r="E16" s="164"/>
      <c r="F16" s="136"/>
      <c r="G16" s="136"/>
      <c r="H16" s="136"/>
      <c r="I16" s="166"/>
      <c r="J16" s="136"/>
      <c r="K16" s="136"/>
      <c r="L16" s="136"/>
      <c r="M16" s="136"/>
      <c r="N16" s="137"/>
    </row>
    <row r="17" spans="1:14" ht="24" customHeight="1">
      <c r="A17" s="136">
        <v>4</v>
      </c>
      <c r="B17" s="137" t="s">
        <v>24</v>
      </c>
      <c r="C17" s="137" t="s">
        <v>292</v>
      </c>
      <c r="D17" s="137" t="s">
        <v>30</v>
      </c>
      <c r="E17" s="161" t="s">
        <v>31</v>
      </c>
      <c r="F17" s="137" t="s">
        <v>293</v>
      </c>
      <c r="G17" s="136">
        <v>9</v>
      </c>
      <c r="H17" s="136">
        <v>9</v>
      </c>
      <c r="I17" s="162">
        <v>81</v>
      </c>
      <c r="J17" s="136" t="s">
        <v>286</v>
      </c>
      <c r="K17" s="136"/>
      <c r="L17" s="163">
        <v>44533</v>
      </c>
      <c r="M17" s="136" t="s">
        <v>17</v>
      </c>
      <c r="N17" s="137" t="s">
        <v>18</v>
      </c>
    </row>
    <row r="18" spans="1:14" ht="8.4499999999999993" customHeight="1">
      <c r="A18" s="136"/>
      <c r="B18" s="137"/>
      <c r="C18" s="137"/>
      <c r="D18" s="136"/>
      <c r="E18" s="164"/>
      <c r="F18" s="136"/>
      <c r="G18" s="136"/>
      <c r="H18" s="136"/>
      <c r="I18" s="165"/>
      <c r="J18" s="136"/>
      <c r="K18" s="136"/>
      <c r="L18" s="136"/>
      <c r="M18" s="136"/>
      <c r="N18" s="137"/>
    </row>
    <row r="19" spans="1:14" ht="30" customHeight="1">
      <c r="A19" s="136"/>
      <c r="B19" s="137"/>
      <c r="C19" s="137"/>
      <c r="D19" s="136"/>
      <c r="E19" s="161" t="s">
        <v>32</v>
      </c>
      <c r="F19" s="136"/>
      <c r="G19" s="136"/>
      <c r="H19" s="136"/>
      <c r="I19" s="165"/>
      <c r="J19" s="136"/>
      <c r="K19" s="136"/>
      <c r="L19" s="136"/>
      <c r="M19" s="136"/>
      <c r="N19" s="137"/>
    </row>
    <row r="20" spans="1:14" ht="8.4499999999999993" customHeight="1">
      <c r="A20" s="136"/>
      <c r="B20" s="137"/>
      <c r="C20" s="137"/>
      <c r="D20" s="136"/>
      <c r="E20" s="164"/>
      <c r="F20" s="136"/>
      <c r="G20" s="136"/>
      <c r="H20" s="136"/>
      <c r="I20" s="166"/>
      <c r="J20" s="136"/>
      <c r="K20" s="136"/>
      <c r="L20" s="136"/>
      <c r="M20" s="136"/>
      <c r="N20" s="137"/>
    </row>
    <row r="21" spans="1:14" ht="28.9" customHeight="1">
      <c r="A21" s="136">
        <v>5</v>
      </c>
      <c r="B21" s="137" t="s">
        <v>33</v>
      </c>
      <c r="C21" s="137" t="s">
        <v>294</v>
      </c>
      <c r="D21" s="138" t="s">
        <v>295</v>
      </c>
      <c r="E21" s="161" t="s">
        <v>36</v>
      </c>
      <c r="F21" s="137" t="s">
        <v>296</v>
      </c>
      <c r="G21" s="136">
        <v>5</v>
      </c>
      <c r="H21" s="136">
        <v>5</v>
      </c>
      <c r="I21" s="167">
        <v>25</v>
      </c>
      <c r="J21" s="136" t="s">
        <v>286</v>
      </c>
      <c r="K21" s="136"/>
      <c r="L21" s="163">
        <v>44533</v>
      </c>
      <c r="M21" s="136" t="s">
        <v>17</v>
      </c>
      <c r="N21" s="137" t="s">
        <v>18</v>
      </c>
    </row>
    <row r="22" spans="1:14" ht="12.6" customHeight="1">
      <c r="A22" s="136"/>
      <c r="B22" s="137"/>
      <c r="C22" s="137"/>
      <c r="D22" s="168"/>
      <c r="E22" s="164"/>
      <c r="F22" s="136"/>
      <c r="G22" s="136"/>
      <c r="H22" s="136"/>
      <c r="I22" s="169"/>
      <c r="J22" s="136"/>
      <c r="K22" s="136"/>
      <c r="L22" s="136"/>
      <c r="M22" s="136"/>
      <c r="N22" s="137"/>
    </row>
    <row r="23" spans="1:14" ht="30" customHeight="1">
      <c r="A23" s="136"/>
      <c r="B23" s="137"/>
      <c r="C23" s="137"/>
      <c r="D23" s="170" t="s">
        <v>297</v>
      </c>
      <c r="E23" s="161" t="s">
        <v>37</v>
      </c>
      <c r="F23" s="136"/>
      <c r="G23" s="136"/>
      <c r="H23" s="136"/>
      <c r="I23" s="169"/>
      <c r="J23" s="136"/>
      <c r="K23" s="136"/>
      <c r="L23" s="136"/>
      <c r="M23" s="136"/>
      <c r="N23" s="137"/>
    </row>
    <row r="24" spans="1:14" ht="36.6" customHeight="1">
      <c r="A24" s="136"/>
      <c r="B24" s="137"/>
      <c r="C24" s="137"/>
      <c r="D24" s="171"/>
      <c r="E24" s="164"/>
      <c r="F24" s="136"/>
      <c r="G24" s="136"/>
      <c r="H24" s="136"/>
      <c r="I24" s="172"/>
      <c r="J24" s="136"/>
      <c r="K24" s="136"/>
      <c r="L24" s="136"/>
      <c r="M24" s="136"/>
      <c r="N24" s="137"/>
    </row>
    <row r="26" spans="1:14" ht="14.45" customHeight="1">
      <c r="A26" s="173" t="s">
        <v>298</v>
      </c>
      <c r="B26" s="174"/>
      <c r="C26" s="174"/>
      <c r="D26" s="174"/>
      <c r="E26" s="174"/>
      <c r="F26" s="174"/>
      <c r="G26" s="174"/>
      <c r="H26" s="174"/>
      <c r="I26" s="174"/>
      <c r="J26" s="174"/>
      <c r="K26" s="174"/>
      <c r="L26" s="174"/>
      <c r="M26" s="174"/>
      <c r="N26" s="175"/>
    </row>
    <row r="27" spans="1:14" ht="14.45" customHeight="1">
      <c r="A27" s="176">
        <v>1</v>
      </c>
      <c r="B27" s="177" t="s">
        <v>299</v>
      </c>
      <c r="C27" s="178"/>
      <c r="D27" s="178"/>
      <c r="E27" s="178"/>
      <c r="F27" s="178"/>
      <c r="G27" s="178"/>
      <c r="H27" s="178"/>
      <c r="I27" s="178"/>
      <c r="J27" s="178"/>
      <c r="K27" s="178"/>
      <c r="L27" s="178"/>
      <c r="M27" s="178"/>
      <c r="N27" s="179"/>
    </row>
    <row r="28" spans="1:14" ht="14.45" customHeight="1">
      <c r="A28" s="176">
        <v>2</v>
      </c>
      <c r="B28" s="177" t="s">
        <v>300</v>
      </c>
      <c r="C28" s="178"/>
      <c r="D28" s="178"/>
      <c r="E28" s="178"/>
      <c r="F28" s="178"/>
      <c r="G28" s="178"/>
      <c r="H28" s="178"/>
      <c r="I28" s="178"/>
      <c r="J28" s="178"/>
      <c r="K28" s="178"/>
      <c r="L28" s="178"/>
      <c r="M28" s="178"/>
      <c r="N28" s="179"/>
    </row>
    <row r="29" spans="1:14" ht="14.45" customHeight="1">
      <c r="A29" s="176">
        <v>3</v>
      </c>
      <c r="B29" s="177" t="s">
        <v>266</v>
      </c>
      <c r="C29" s="178"/>
      <c r="D29" s="178"/>
      <c r="E29" s="178"/>
      <c r="F29" s="178"/>
      <c r="G29" s="178"/>
      <c r="H29" s="178"/>
      <c r="I29" s="178"/>
      <c r="J29" s="178"/>
      <c r="K29" s="178"/>
      <c r="L29" s="178"/>
      <c r="M29" s="178"/>
      <c r="N29" s="179"/>
    </row>
    <row r="30" spans="1:14" ht="14.45" customHeight="1">
      <c r="A30" s="176">
        <v>4</v>
      </c>
      <c r="B30" s="177" t="s">
        <v>301</v>
      </c>
      <c r="C30" s="178"/>
      <c r="D30" s="178"/>
      <c r="E30" s="178"/>
      <c r="F30" s="178"/>
      <c r="G30" s="178"/>
      <c r="H30" s="178"/>
      <c r="I30" s="178"/>
      <c r="J30" s="178"/>
      <c r="K30" s="178"/>
      <c r="L30" s="178"/>
      <c r="M30" s="178"/>
      <c r="N30" s="179"/>
    </row>
    <row r="31" spans="1:14" ht="14.45" customHeight="1">
      <c r="A31" s="176">
        <v>5</v>
      </c>
      <c r="B31" s="177" t="s">
        <v>302</v>
      </c>
      <c r="C31" s="178"/>
      <c r="D31" s="178"/>
      <c r="E31" s="178"/>
      <c r="F31" s="178"/>
      <c r="G31" s="178"/>
      <c r="H31" s="178"/>
      <c r="I31" s="178"/>
      <c r="J31" s="178"/>
      <c r="K31" s="178"/>
      <c r="L31" s="178"/>
      <c r="M31" s="178"/>
      <c r="N31" s="179"/>
    </row>
    <row r="32" spans="1:14" ht="14.45" customHeight="1">
      <c r="A32" s="176">
        <v>6</v>
      </c>
      <c r="B32" s="177" t="s">
        <v>303</v>
      </c>
      <c r="C32" s="178"/>
      <c r="D32" s="178"/>
      <c r="E32" s="178"/>
      <c r="F32" s="178"/>
      <c r="G32" s="178"/>
      <c r="H32" s="178"/>
      <c r="I32" s="178"/>
      <c r="J32" s="178"/>
      <c r="K32" s="178"/>
      <c r="L32" s="178"/>
      <c r="M32" s="178"/>
      <c r="N32" s="179"/>
    </row>
    <row r="33" spans="1:14">
      <c r="A33" s="176">
        <v>7</v>
      </c>
      <c r="B33" s="177" t="s">
        <v>304</v>
      </c>
      <c r="C33" s="178"/>
      <c r="D33" s="178"/>
      <c r="E33" s="178"/>
      <c r="F33" s="178"/>
      <c r="G33" s="178"/>
      <c r="H33" s="178"/>
      <c r="I33" s="178"/>
      <c r="J33" s="178"/>
      <c r="K33" s="178"/>
      <c r="L33" s="178"/>
      <c r="M33" s="178"/>
      <c r="N33" s="179"/>
    </row>
    <row r="34" spans="1:14">
      <c r="A34" s="176">
        <v>8</v>
      </c>
      <c r="B34" s="177" t="s">
        <v>305</v>
      </c>
      <c r="C34" s="178"/>
      <c r="D34" s="178"/>
      <c r="E34" s="178"/>
      <c r="F34" s="178"/>
      <c r="G34" s="178"/>
      <c r="H34" s="178"/>
      <c r="I34" s="178"/>
      <c r="J34" s="178"/>
      <c r="K34" s="178"/>
      <c r="L34" s="178"/>
      <c r="M34" s="178"/>
      <c r="N34" s="179"/>
    </row>
    <row r="35" spans="1:14">
      <c r="A35" s="176">
        <v>9</v>
      </c>
      <c r="B35" s="177" t="s">
        <v>306</v>
      </c>
      <c r="C35" s="178"/>
      <c r="D35" s="178"/>
      <c r="E35" s="178"/>
      <c r="F35" s="178"/>
      <c r="G35" s="178"/>
      <c r="H35" s="178"/>
      <c r="I35" s="178"/>
      <c r="J35" s="178"/>
      <c r="K35" s="178"/>
      <c r="L35" s="178"/>
      <c r="M35" s="178"/>
      <c r="N35" s="179"/>
    </row>
    <row r="36" spans="1:14">
      <c r="A36" s="176">
        <v>10</v>
      </c>
      <c r="B36" s="177" t="s">
        <v>307</v>
      </c>
      <c r="C36" s="178"/>
      <c r="D36" s="178"/>
      <c r="E36" s="178"/>
      <c r="F36" s="178"/>
      <c r="G36" s="178"/>
      <c r="H36" s="178"/>
      <c r="I36" s="178"/>
      <c r="J36" s="178"/>
      <c r="K36" s="178"/>
      <c r="L36" s="178"/>
      <c r="M36" s="178"/>
      <c r="N36" s="179"/>
    </row>
    <row r="37" spans="1:14">
      <c r="A37" s="176">
        <v>11</v>
      </c>
      <c r="B37" s="177" t="s">
        <v>308</v>
      </c>
      <c r="C37" s="178"/>
      <c r="D37" s="178"/>
      <c r="E37" s="178"/>
      <c r="F37" s="178"/>
      <c r="G37" s="178"/>
      <c r="H37" s="178"/>
      <c r="I37" s="178"/>
      <c r="J37" s="178"/>
      <c r="K37" s="178"/>
      <c r="L37" s="178"/>
      <c r="M37" s="178"/>
      <c r="N37" s="179"/>
    </row>
    <row r="38" spans="1:14">
      <c r="A38" s="176">
        <v>12</v>
      </c>
      <c r="B38" s="177" t="s">
        <v>309</v>
      </c>
      <c r="C38" s="178"/>
      <c r="D38" s="178"/>
      <c r="E38" s="178"/>
      <c r="F38" s="178"/>
      <c r="G38" s="178"/>
      <c r="H38" s="178"/>
      <c r="I38" s="178"/>
      <c r="J38" s="178"/>
      <c r="K38" s="178"/>
      <c r="L38" s="178"/>
      <c r="M38" s="178"/>
      <c r="N38" s="179"/>
    </row>
    <row r="39" spans="1:14">
      <c r="A39" s="176">
        <v>13</v>
      </c>
      <c r="B39" s="177" t="s">
        <v>310</v>
      </c>
      <c r="C39" s="178"/>
      <c r="D39" s="178"/>
      <c r="E39" s="178"/>
      <c r="F39" s="178"/>
      <c r="G39" s="178"/>
      <c r="H39" s="178"/>
      <c r="I39" s="178"/>
      <c r="J39" s="178"/>
      <c r="K39" s="178"/>
      <c r="L39" s="178"/>
      <c r="M39" s="178"/>
      <c r="N39" s="179"/>
    </row>
    <row r="40" spans="1:14">
      <c r="A40" s="176">
        <v>14</v>
      </c>
      <c r="B40" s="177" t="s">
        <v>311</v>
      </c>
      <c r="C40" s="178"/>
      <c r="D40" s="178"/>
      <c r="E40" s="178"/>
      <c r="F40" s="178"/>
      <c r="G40" s="178"/>
      <c r="H40" s="178"/>
      <c r="I40" s="178"/>
      <c r="J40" s="178"/>
      <c r="K40" s="178"/>
      <c r="L40" s="178"/>
      <c r="M40" s="178"/>
      <c r="N40" s="179"/>
    </row>
    <row r="41" spans="1:14" ht="15" customHeight="1">
      <c r="A41" s="180" t="s">
        <v>312</v>
      </c>
      <c r="B41" s="180"/>
      <c r="C41" s="180"/>
      <c r="D41" s="180"/>
      <c r="E41" s="180"/>
      <c r="F41" s="180"/>
      <c r="G41" s="180"/>
      <c r="H41" s="180"/>
      <c r="I41" s="180"/>
      <c r="J41" s="180"/>
      <c r="K41" s="180"/>
      <c r="L41" s="180"/>
      <c r="M41" s="180"/>
      <c r="N41" s="180"/>
    </row>
    <row r="42" spans="1:14" ht="33.75" customHeight="1">
      <c r="A42" s="181"/>
      <c r="B42" s="182" t="s">
        <v>313</v>
      </c>
      <c r="C42" s="182"/>
      <c r="D42" s="182"/>
      <c r="E42" s="182"/>
      <c r="F42" s="182"/>
      <c r="G42" s="182"/>
      <c r="H42" s="182"/>
      <c r="I42" s="182"/>
      <c r="J42" s="182"/>
      <c r="K42" s="182"/>
      <c r="L42" s="182"/>
      <c r="M42" s="182"/>
      <c r="N42" s="182"/>
    </row>
    <row r="43" spans="1:14" ht="33.75" customHeight="1">
      <c r="A43" s="183"/>
      <c r="B43" s="182" t="s">
        <v>314</v>
      </c>
      <c r="C43" s="182"/>
      <c r="D43" s="182"/>
      <c r="E43" s="182"/>
      <c r="F43" s="182"/>
      <c r="G43" s="182"/>
      <c r="H43" s="182"/>
      <c r="I43" s="182"/>
      <c r="J43" s="182"/>
      <c r="K43" s="182"/>
      <c r="L43" s="182"/>
      <c r="M43" s="182"/>
      <c r="N43" s="182"/>
    </row>
    <row r="44" spans="1:14" ht="33.75" customHeight="1">
      <c r="A44" s="184"/>
      <c r="B44" s="182" t="s">
        <v>315</v>
      </c>
      <c r="C44" s="182"/>
      <c r="D44" s="182"/>
      <c r="E44" s="182"/>
      <c r="F44" s="182"/>
      <c r="G44" s="182"/>
      <c r="H44" s="182"/>
      <c r="I44" s="182"/>
      <c r="J44" s="182"/>
      <c r="K44" s="182"/>
      <c r="L44" s="182"/>
      <c r="M44" s="182"/>
      <c r="N44" s="182"/>
    </row>
    <row r="45" spans="1:14" ht="33.75" customHeight="1">
      <c r="A45" s="185" t="s">
        <v>316</v>
      </c>
      <c r="B45" s="185"/>
      <c r="C45" s="185"/>
      <c r="D45" s="185"/>
      <c r="E45" s="185"/>
      <c r="F45" s="185"/>
      <c r="G45" s="185"/>
      <c r="H45" s="185"/>
      <c r="I45" s="185"/>
      <c r="J45" s="185"/>
      <c r="K45" s="185"/>
      <c r="L45" s="185"/>
      <c r="M45" s="185"/>
      <c r="N45" s="185"/>
    </row>
  </sheetData>
  <mergeCells count="99">
    <mergeCell ref="A41:N41"/>
    <mergeCell ref="B42:N42"/>
    <mergeCell ref="B43:N43"/>
    <mergeCell ref="B44:N44"/>
    <mergeCell ref="A45:N45"/>
    <mergeCell ref="B35:N35"/>
    <mergeCell ref="B36:N36"/>
    <mergeCell ref="B37:N37"/>
    <mergeCell ref="B38:N38"/>
    <mergeCell ref="B39:N39"/>
    <mergeCell ref="B40:N40"/>
    <mergeCell ref="B29:N29"/>
    <mergeCell ref="B30:N30"/>
    <mergeCell ref="B31:N31"/>
    <mergeCell ref="B32:N32"/>
    <mergeCell ref="B33:N33"/>
    <mergeCell ref="B34:N34"/>
    <mergeCell ref="N21:N24"/>
    <mergeCell ref="D23:D24"/>
    <mergeCell ref="E23:E24"/>
    <mergeCell ref="A26:N26"/>
    <mergeCell ref="B27:N27"/>
    <mergeCell ref="B28:N28"/>
    <mergeCell ref="H21:H24"/>
    <mergeCell ref="I21:I24"/>
    <mergeCell ref="J21:J24"/>
    <mergeCell ref="K21:K24"/>
    <mergeCell ref="L21:L24"/>
    <mergeCell ref="M21:M24"/>
    <mergeCell ref="M17:M20"/>
    <mergeCell ref="N17:N20"/>
    <mergeCell ref="E19:E20"/>
    <mergeCell ref="A21:A24"/>
    <mergeCell ref="B21:B24"/>
    <mergeCell ref="C21:C24"/>
    <mergeCell ref="D21:D22"/>
    <mergeCell ref="E21:E22"/>
    <mergeCell ref="F21:F24"/>
    <mergeCell ref="G21:G24"/>
    <mergeCell ref="G17:G20"/>
    <mergeCell ref="H17:H20"/>
    <mergeCell ref="I17:I20"/>
    <mergeCell ref="J17:J20"/>
    <mergeCell ref="K17:K20"/>
    <mergeCell ref="L17:L20"/>
    <mergeCell ref="L13:L16"/>
    <mergeCell ref="M13:M16"/>
    <mergeCell ref="N13:N16"/>
    <mergeCell ref="E15:E16"/>
    <mergeCell ref="A17:A20"/>
    <mergeCell ref="B17:B20"/>
    <mergeCell ref="C17:C20"/>
    <mergeCell ref="D17:D20"/>
    <mergeCell ref="E17:E18"/>
    <mergeCell ref="F17:F20"/>
    <mergeCell ref="F13:F16"/>
    <mergeCell ref="G13:G16"/>
    <mergeCell ref="H13:H16"/>
    <mergeCell ref="I13:I16"/>
    <mergeCell ref="J13:J16"/>
    <mergeCell ref="K13:K16"/>
    <mergeCell ref="E11:E12"/>
    <mergeCell ref="A13:A16"/>
    <mergeCell ref="B13:B16"/>
    <mergeCell ref="C13:C16"/>
    <mergeCell ref="D13:D16"/>
    <mergeCell ref="E13:E14"/>
    <mergeCell ref="I9:I12"/>
    <mergeCell ref="J9:J12"/>
    <mergeCell ref="K9:K12"/>
    <mergeCell ref="L9:L12"/>
    <mergeCell ref="M9:M12"/>
    <mergeCell ref="N9:N12"/>
    <mergeCell ref="N5:N8"/>
    <mergeCell ref="E7:E8"/>
    <mergeCell ref="A9:A12"/>
    <mergeCell ref="B9:B12"/>
    <mergeCell ref="C9:C12"/>
    <mergeCell ref="D9:D12"/>
    <mergeCell ref="E9:E10"/>
    <mergeCell ref="F9:F12"/>
    <mergeCell ref="G9:G12"/>
    <mergeCell ref="H9:H12"/>
    <mergeCell ref="H5:H8"/>
    <mergeCell ref="I5:I8"/>
    <mergeCell ref="J5:J8"/>
    <mergeCell ref="K5:K8"/>
    <mergeCell ref="L5:L8"/>
    <mergeCell ref="M5:M8"/>
    <mergeCell ref="A1:N1"/>
    <mergeCell ref="A2:L2"/>
    <mergeCell ref="M2:N2"/>
    <mergeCell ref="A5:A8"/>
    <mergeCell ref="B5:B8"/>
    <mergeCell ref="C5:C8"/>
    <mergeCell ref="D5:D8"/>
    <mergeCell ref="E5:E6"/>
    <mergeCell ref="F5:F8"/>
    <mergeCell ref="G5: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sqref="A1:XFD1048576"/>
    </sheetView>
  </sheetViews>
  <sheetFormatPr defaultRowHeight="15"/>
  <cols>
    <col min="1" max="1" width="6.42578125" style="1" customWidth="1"/>
    <col min="2" max="2" width="13.7109375" style="1" customWidth="1"/>
    <col min="3" max="3" width="6.42578125" style="1" customWidth="1"/>
    <col min="4" max="4" width="38.5703125" style="1" customWidth="1"/>
    <col min="5" max="5" width="64.7109375" style="1" customWidth="1"/>
    <col min="6" max="6" width="12.140625" style="1" customWidth="1"/>
    <col min="7" max="10" width="11.140625" style="1" customWidth="1"/>
    <col min="11" max="11" width="15" style="1" customWidth="1"/>
    <col min="12" max="16384" width="9.140625" style="1"/>
  </cols>
  <sheetData>
    <row r="1" spans="1:11" ht="31.5" customHeight="1">
      <c r="A1" s="128" t="s">
        <v>0</v>
      </c>
      <c r="B1" s="129"/>
      <c r="C1" s="129"/>
      <c r="D1" s="129"/>
      <c r="E1" s="129"/>
      <c r="F1" s="129"/>
      <c r="G1" s="129"/>
      <c r="H1" s="129"/>
      <c r="I1" s="129"/>
      <c r="J1" s="129"/>
      <c r="K1" s="130"/>
    </row>
    <row r="2" spans="1:11" ht="24.75" customHeight="1">
      <c r="A2" s="156" t="s">
        <v>275</v>
      </c>
      <c r="B2" s="157"/>
      <c r="C2" s="157"/>
      <c r="D2" s="157"/>
      <c r="E2" s="157"/>
      <c r="F2" s="157"/>
      <c r="G2" s="157"/>
      <c r="H2" s="157"/>
      <c r="I2" s="157"/>
      <c r="J2" s="158" t="s">
        <v>276</v>
      </c>
      <c r="K2" s="159"/>
    </row>
    <row r="3" spans="1:11" ht="17.25" customHeight="1">
      <c r="A3" s="131">
        <v>1</v>
      </c>
      <c r="B3" s="131">
        <v>2</v>
      </c>
      <c r="C3" s="131">
        <v>3</v>
      </c>
      <c r="D3" s="131">
        <v>4</v>
      </c>
      <c r="E3" s="131">
        <v>5</v>
      </c>
      <c r="F3" s="186">
        <v>6</v>
      </c>
      <c r="G3" s="186"/>
      <c r="H3" s="186">
        <v>7</v>
      </c>
      <c r="I3" s="186"/>
      <c r="J3" s="131">
        <v>8</v>
      </c>
      <c r="K3" s="131">
        <v>9</v>
      </c>
    </row>
    <row r="4" spans="1:11" ht="17.25" customHeight="1">
      <c r="A4" s="187" t="s">
        <v>1</v>
      </c>
      <c r="B4" s="187" t="s">
        <v>2</v>
      </c>
      <c r="C4" s="187" t="s">
        <v>3</v>
      </c>
      <c r="D4" s="187" t="s">
        <v>4</v>
      </c>
      <c r="E4" s="188" t="s">
        <v>5</v>
      </c>
      <c r="F4" s="189" t="s">
        <v>6</v>
      </c>
      <c r="G4" s="190"/>
      <c r="H4" s="190"/>
      <c r="I4" s="190"/>
      <c r="J4" s="188" t="s">
        <v>7</v>
      </c>
      <c r="K4" s="188" t="s">
        <v>8</v>
      </c>
    </row>
    <row r="5" spans="1:11" ht="51" customHeight="1">
      <c r="A5" s="191"/>
      <c r="B5" s="191"/>
      <c r="C5" s="191"/>
      <c r="D5" s="191"/>
      <c r="E5" s="192"/>
      <c r="F5" s="192" t="s">
        <v>318</v>
      </c>
      <c r="G5" s="193"/>
      <c r="H5" s="192" t="s">
        <v>9</v>
      </c>
      <c r="I5" s="194"/>
      <c r="J5" s="195"/>
      <c r="K5" s="195"/>
    </row>
    <row r="6" spans="1:11" ht="21.6" customHeight="1">
      <c r="A6" s="196">
        <v>1</v>
      </c>
      <c r="B6" s="138" t="s">
        <v>13</v>
      </c>
      <c r="C6" s="138" t="s">
        <v>14</v>
      </c>
      <c r="D6" s="138" t="s">
        <v>15</v>
      </c>
      <c r="E6" s="161" t="s">
        <v>16</v>
      </c>
      <c r="F6" s="197"/>
      <c r="G6" s="198"/>
      <c r="H6" s="199">
        <v>81</v>
      </c>
      <c r="I6" s="200"/>
      <c r="J6" s="136" t="s">
        <v>17</v>
      </c>
      <c r="K6" s="137" t="s">
        <v>18</v>
      </c>
    </row>
    <row r="7" spans="1:11" ht="4.9000000000000004" customHeight="1">
      <c r="A7" s="201"/>
      <c r="B7" s="168"/>
      <c r="C7" s="168"/>
      <c r="D7" s="168"/>
      <c r="E7" s="164"/>
      <c r="F7" s="202"/>
      <c r="G7" s="203"/>
      <c r="H7" s="204"/>
      <c r="I7" s="205"/>
      <c r="J7" s="136"/>
      <c r="K7" s="137"/>
    </row>
    <row r="8" spans="1:11" ht="17.25" customHeight="1">
      <c r="A8" s="201"/>
      <c r="B8" s="168"/>
      <c r="C8" s="168"/>
      <c r="D8" s="168"/>
      <c r="E8" s="161" t="s">
        <v>19</v>
      </c>
      <c r="F8" s="202"/>
      <c r="G8" s="203"/>
      <c r="H8" s="204"/>
      <c r="I8" s="205"/>
      <c r="J8" s="136"/>
      <c r="K8" s="137"/>
    </row>
    <row r="9" spans="1:11" ht="79.150000000000006" customHeight="1">
      <c r="A9" s="171"/>
      <c r="B9" s="141"/>
      <c r="C9" s="141"/>
      <c r="D9" s="141"/>
      <c r="E9" s="164"/>
      <c r="F9" s="206"/>
      <c r="G9" s="207"/>
      <c r="H9" s="208"/>
      <c r="I9" s="209"/>
      <c r="J9" s="136"/>
      <c r="K9" s="137"/>
    </row>
    <row r="10" spans="1:11" ht="20.45" customHeight="1">
      <c r="A10" s="196">
        <v>2</v>
      </c>
      <c r="B10" s="138" t="s">
        <v>13</v>
      </c>
      <c r="C10" s="138" t="s">
        <v>20</v>
      </c>
      <c r="D10" s="138" t="s">
        <v>21</v>
      </c>
      <c r="E10" s="161" t="s">
        <v>22</v>
      </c>
      <c r="F10" s="197"/>
      <c r="G10" s="198"/>
      <c r="H10" s="199">
        <v>56</v>
      </c>
      <c r="I10" s="200"/>
      <c r="J10" s="136" t="s">
        <v>17</v>
      </c>
      <c r="K10" s="137" t="s">
        <v>18</v>
      </c>
    </row>
    <row r="11" spans="1:11" ht="12" customHeight="1">
      <c r="A11" s="201"/>
      <c r="B11" s="168"/>
      <c r="C11" s="168"/>
      <c r="D11" s="168"/>
      <c r="E11" s="164"/>
      <c r="F11" s="202"/>
      <c r="G11" s="203"/>
      <c r="H11" s="204"/>
      <c r="I11" s="205"/>
      <c r="J11" s="136"/>
      <c r="K11" s="137"/>
    </row>
    <row r="12" spans="1:11" ht="5.45" customHeight="1">
      <c r="A12" s="201"/>
      <c r="B12" s="168"/>
      <c r="C12" s="168"/>
      <c r="D12" s="168"/>
      <c r="E12" s="161" t="s">
        <v>23</v>
      </c>
      <c r="F12" s="202"/>
      <c r="G12" s="203"/>
      <c r="H12" s="204"/>
      <c r="I12" s="205"/>
      <c r="J12" s="136"/>
      <c r="K12" s="137"/>
    </row>
    <row r="13" spans="1:11" ht="19.149999999999999" customHeight="1">
      <c r="A13" s="171"/>
      <c r="B13" s="141"/>
      <c r="C13" s="141"/>
      <c r="D13" s="141"/>
      <c r="E13" s="164"/>
      <c r="F13" s="206"/>
      <c r="G13" s="207"/>
      <c r="H13" s="208"/>
      <c r="I13" s="209"/>
      <c r="J13" s="136"/>
      <c r="K13" s="137"/>
    </row>
    <row r="14" spans="1:11" ht="34.5" customHeight="1">
      <c r="A14" s="196">
        <v>3</v>
      </c>
      <c r="B14" s="138" t="s">
        <v>24</v>
      </c>
      <c r="C14" s="138" t="s">
        <v>25</v>
      </c>
      <c r="D14" s="138" t="s">
        <v>26</v>
      </c>
      <c r="E14" s="161" t="s">
        <v>27</v>
      </c>
      <c r="F14" s="197"/>
      <c r="G14" s="198"/>
      <c r="H14" s="199">
        <v>64</v>
      </c>
      <c r="I14" s="200"/>
      <c r="J14" s="136" t="s">
        <v>17</v>
      </c>
      <c r="K14" s="137" t="s">
        <v>18</v>
      </c>
    </row>
    <row r="15" spans="1:11" ht="17.25" customHeight="1">
      <c r="A15" s="201"/>
      <c r="B15" s="168"/>
      <c r="C15" s="168"/>
      <c r="D15" s="168"/>
      <c r="E15" s="164"/>
      <c r="F15" s="202"/>
      <c r="G15" s="203"/>
      <c r="H15" s="204"/>
      <c r="I15" s="205"/>
      <c r="J15" s="136"/>
      <c r="K15" s="137"/>
    </row>
    <row r="16" spans="1:11" ht="17.25" customHeight="1">
      <c r="A16" s="201"/>
      <c r="B16" s="168"/>
      <c r="C16" s="168"/>
      <c r="D16" s="168"/>
      <c r="E16" s="161" t="s">
        <v>28</v>
      </c>
      <c r="F16" s="202"/>
      <c r="G16" s="203"/>
      <c r="H16" s="204"/>
      <c r="I16" s="205"/>
      <c r="J16" s="136"/>
      <c r="K16" s="137"/>
    </row>
    <row r="17" spans="1:11" ht="79.150000000000006" customHeight="1">
      <c r="A17" s="171"/>
      <c r="B17" s="141"/>
      <c r="C17" s="141"/>
      <c r="D17" s="141"/>
      <c r="E17" s="164"/>
      <c r="F17" s="206"/>
      <c r="G17" s="207"/>
      <c r="H17" s="208"/>
      <c r="I17" s="209"/>
      <c r="J17" s="136"/>
      <c r="K17" s="137"/>
    </row>
    <row r="18" spans="1:11" ht="34.5" customHeight="1">
      <c r="A18" s="196">
        <v>4</v>
      </c>
      <c r="B18" s="138" t="s">
        <v>24</v>
      </c>
      <c r="C18" s="138" t="s">
        <v>29</v>
      </c>
      <c r="D18" s="138" t="s">
        <v>30</v>
      </c>
      <c r="E18" s="161" t="s">
        <v>31</v>
      </c>
      <c r="F18" s="197"/>
      <c r="G18" s="198"/>
      <c r="H18" s="199">
        <v>81</v>
      </c>
      <c r="I18" s="200"/>
      <c r="J18" s="136" t="s">
        <v>17</v>
      </c>
      <c r="K18" s="137" t="s">
        <v>18</v>
      </c>
    </row>
    <row r="19" spans="1:11" ht="4.1500000000000004" customHeight="1">
      <c r="A19" s="201"/>
      <c r="B19" s="168"/>
      <c r="C19" s="168"/>
      <c r="D19" s="168"/>
      <c r="E19" s="164"/>
      <c r="F19" s="202"/>
      <c r="G19" s="203"/>
      <c r="H19" s="204"/>
      <c r="I19" s="205"/>
      <c r="J19" s="136"/>
      <c r="K19" s="137"/>
    </row>
    <row r="20" spans="1:11" ht="16.899999999999999" hidden="1" customHeight="1">
      <c r="A20" s="201"/>
      <c r="B20" s="168"/>
      <c r="C20" s="168"/>
      <c r="D20" s="168"/>
      <c r="E20" s="161" t="s">
        <v>32</v>
      </c>
      <c r="F20" s="202"/>
      <c r="G20" s="203"/>
      <c r="H20" s="204"/>
      <c r="I20" s="205"/>
      <c r="J20" s="136"/>
      <c r="K20" s="137"/>
    </row>
    <row r="21" spans="1:11" ht="37.9" customHeight="1">
      <c r="A21" s="171"/>
      <c r="B21" s="141"/>
      <c r="C21" s="141"/>
      <c r="D21" s="141"/>
      <c r="E21" s="164"/>
      <c r="F21" s="206"/>
      <c r="G21" s="207"/>
      <c r="H21" s="208"/>
      <c r="I21" s="209"/>
      <c r="J21" s="136"/>
      <c r="K21" s="137"/>
    </row>
    <row r="22" spans="1:11" ht="24.6" customHeight="1">
      <c r="A22" s="196">
        <v>5</v>
      </c>
      <c r="B22" s="138" t="s">
        <v>33</v>
      </c>
      <c r="C22" s="138" t="s">
        <v>34</v>
      </c>
      <c r="D22" s="138" t="s">
        <v>35</v>
      </c>
      <c r="E22" s="161" t="s">
        <v>36</v>
      </c>
      <c r="F22" s="197"/>
      <c r="G22" s="198"/>
      <c r="H22" s="210">
        <v>25</v>
      </c>
      <c r="I22" s="211"/>
      <c r="J22" s="136" t="s">
        <v>17</v>
      </c>
      <c r="K22" s="137" t="s">
        <v>18</v>
      </c>
    </row>
    <row r="23" spans="1:11" ht="16.899999999999999" hidden="1" customHeight="1">
      <c r="A23" s="201"/>
      <c r="B23" s="168"/>
      <c r="C23" s="168"/>
      <c r="D23" s="168"/>
      <c r="E23" s="164"/>
      <c r="F23" s="202"/>
      <c r="G23" s="203"/>
      <c r="H23" s="212"/>
      <c r="I23" s="213"/>
      <c r="J23" s="136"/>
      <c r="K23" s="137"/>
    </row>
    <row r="24" spans="1:11" ht="17.25" customHeight="1">
      <c r="A24" s="201"/>
      <c r="B24" s="168"/>
      <c r="C24" s="168"/>
      <c r="D24" s="168"/>
      <c r="E24" s="161" t="s">
        <v>37</v>
      </c>
      <c r="F24" s="202"/>
      <c r="G24" s="203"/>
      <c r="H24" s="212"/>
      <c r="I24" s="213"/>
      <c r="J24" s="136"/>
      <c r="K24" s="137"/>
    </row>
    <row r="25" spans="1:11" ht="52.9" customHeight="1">
      <c r="A25" s="171"/>
      <c r="B25" s="141"/>
      <c r="C25" s="141"/>
      <c r="D25" s="141"/>
      <c r="E25" s="164"/>
      <c r="F25" s="206"/>
      <c r="G25" s="207"/>
      <c r="H25" s="214"/>
      <c r="I25" s="215"/>
      <c r="J25" s="136"/>
      <c r="K25" s="137"/>
    </row>
    <row r="27" spans="1:11" ht="15" customHeight="1">
      <c r="A27" s="180" t="s">
        <v>298</v>
      </c>
      <c r="B27" s="180"/>
      <c r="C27" s="180"/>
      <c r="D27" s="180"/>
      <c r="E27" s="180"/>
      <c r="F27" s="180"/>
      <c r="G27" s="180"/>
      <c r="H27" s="180"/>
      <c r="I27" s="180"/>
      <c r="J27" s="180"/>
      <c r="K27" s="180"/>
    </row>
    <row r="28" spans="1:11" ht="15" customHeight="1">
      <c r="A28" s="216">
        <v>1</v>
      </c>
      <c r="B28" s="152" t="s">
        <v>299</v>
      </c>
      <c r="C28" s="152"/>
      <c r="D28" s="152"/>
      <c r="E28" s="152"/>
      <c r="F28" s="152"/>
      <c r="G28" s="152"/>
      <c r="H28" s="152"/>
      <c r="I28" s="152"/>
      <c r="J28" s="152"/>
      <c r="K28" s="152"/>
    </row>
    <row r="29" spans="1:11" ht="27" customHeight="1">
      <c r="A29" s="216">
        <v>2</v>
      </c>
      <c r="B29" s="152" t="s">
        <v>300</v>
      </c>
      <c r="C29" s="152"/>
      <c r="D29" s="152"/>
      <c r="E29" s="152"/>
      <c r="F29" s="152"/>
      <c r="G29" s="152"/>
      <c r="H29" s="152"/>
      <c r="I29" s="152"/>
      <c r="J29" s="152"/>
      <c r="K29" s="152"/>
    </row>
    <row r="30" spans="1:11" ht="15.75" customHeight="1">
      <c r="A30" s="216">
        <v>3</v>
      </c>
      <c r="B30" s="152" t="s">
        <v>266</v>
      </c>
      <c r="C30" s="152"/>
      <c r="D30" s="152"/>
      <c r="E30" s="152"/>
      <c r="F30" s="152"/>
      <c r="G30" s="152"/>
      <c r="H30" s="152"/>
      <c r="I30" s="152"/>
      <c r="J30" s="152"/>
      <c r="K30" s="152"/>
    </row>
    <row r="31" spans="1:11" ht="26.25" customHeight="1">
      <c r="A31" s="216">
        <v>4</v>
      </c>
      <c r="B31" s="152" t="s">
        <v>319</v>
      </c>
      <c r="C31" s="152"/>
      <c r="D31" s="152"/>
      <c r="E31" s="152"/>
      <c r="F31" s="152"/>
      <c r="G31" s="152"/>
      <c r="H31" s="152"/>
      <c r="I31" s="152"/>
      <c r="J31" s="152"/>
      <c r="K31" s="152"/>
    </row>
    <row r="32" spans="1:11" ht="18.75" customHeight="1">
      <c r="A32" s="216">
        <v>5</v>
      </c>
      <c r="B32" s="152" t="s">
        <v>320</v>
      </c>
      <c r="C32" s="152"/>
      <c r="D32" s="152"/>
      <c r="E32" s="152"/>
      <c r="F32" s="152"/>
      <c r="G32" s="152"/>
      <c r="H32" s="152"/>
      <c r="I32" s="152"/>
      <c r="J32" s="152"/>
      <c r="K32" s="152"/>
    </row>
    <row r="33" spans="1:11">
      <c r="A33" s="216">
        <v>6</v>
      </c>
      <c r="B33" s="152" t="s">
        <v>321</v>
      </c>
      <c r="C33" s="152"/>
      <c r="D33" s="152"/>
      <c r="E33" s="152"/>
      <c r="F33" s="152"/>
      <c r="G33" s="152"/>
      <c r="H33" s="152"/>
      <c r="I33" s="152"/>
      <c r="J33" s="152"/>
      <c r="K33" s="152"/>
    </row>
    <row r="34" spans="1:11" ht="15.75" customHeight="1">
      <c r="A34" s="216">
        <v>7</v>
      </c>
      <c r="B34" s="152" t="s">
        <v>322</v>
      </c>
      <c r="C34" s="152"/>
      <c r="D34" s="152"/>
      <c r="E34" s="152"/>
      <c r="F34" s="152"/>
      <c r="G34" s="152"/>
      <c r="H34" s="152"/>
      <c r="I34" s="152"/>
      <c r="J34" s="152"/>
      <c r="K34" s="152"/>
    </row>
    <row r="35" spans="1:11" ht="24.75" customHeight="1">
      <c r="A35" s="217">
        <v>8</v>
      </c>
      <c r="B35" s="152" t="s">
        <v>323</v>
      </c>
      <c r="C35" s="152"/>
      <c r="D35" s="152"/>
      <c r="E35" s="152"/>
      <c r="F35" s="152"/>
      <c r="G35" s="152"/>
      <c r="H35" s="152"/>
      <c r="I35" s="152"/>
      <c r="J35" s="152"/>
      <c r="K35" s="152"/>
    </row>
    <row r="36" spans="1:11" ht="19.5" customHeight="1">
      <c r="A36" s="216">
        <v>9</v>
      </c>
      <c r="B36" s="152" t="s">
        <v>324</v>
      </c>
      <c r="C36" s="152"/>
      <c r="D36" s="152"/>
      <c r="E36" s="152"/>
      <c r="F36" s="152"/>
      <c r="G36" s="152"/>
      <c r="H36" s="152"/>
      <c r="I36" s="152"/>
      <c r="J36" s="152"/>
      <c r="K36" s="152"/>
    </row>
    <row r="37" spans="1:11" ht="15" customHeight="1">
      <c r="A37" s="218" t="s">
        <v>312</v>
      </c>
      <c r="B37" s="219"/>
      <c r="C37" s="219"/>
      <c r="D37" s="219"/>
      <c r="E37" s="219"/>
      <c r="F37" s="219"/>
      <c r="G37" s="219"/>
      <c r="H37" s="219"/>
      <c r="I37" s="219"/>
      <c r="J37" s="219"/>
      <c r="K37" s="219"/>
    </row>
    <row r="38" spans="1:11" ht="28.5" customHeight="1">
      <c r="A38" s="220"/>
      <c r="B38" s="152" t="s">
        <v>313</v>
      </c>
      <c r="C38" s="152"/>
      <c r="D38" s="152"/>
      <c r="E38" s="152"/>
      <c r="F38" s="152"/>
      <c r="G38" s="152"/>
      <c r="H38" s="152"/>
      <c r="I38" s="152"/>
      <c r="J38" s="152"/>
      <c r="K38" s="152"/>
    </row>
    <row r="39" spans="1:11" ht="28.5" customHeight="1">
      <c r="A39" s="221"/>
      <c r="B39" s="152" t="s">
        <v>314</v>
      </c>
      <c r="C39" s="152"/>
      <c r="D39" s="152"/>
      <c r="E39" s="152"/>
      <c r="F39" s="152"/>
      <c r="G39" s="152"/>
      <c r="H39" s="152"/>
      <c r="I39" s="152"/>
      <c r="J39" s="152"/>
      <c r="K39" s="152"/>
    </row>
    <row r="40" spans="1:11" ht="28.5" customHeight="1">
      <c r="A40" s="222"/>
      <c r="B40" s="152" t="s">
        <v>315</v>
      </c>
      <c r="C40" s="152"/>
      <c r="D40" s="152"/>
      <c r="E40" s="152"/>
      <c r="F40" s="152"/>
      <c r="G40" s="152"/>
      <c r="H40" s="152"/>
      <c r="I40" s="152"/>
      <c r="J40" s="152"/>
      <c r="K40" s="152"/>
    </row>
  </sheetData>
  <mergeCells count="89">
    <mergeCell ref="B39:K39"/>
    <mergeCell ref="B40:K40"/>
    <mergeCell ref="B33:K33"/>
    <mergeCell ref="B34:K34"/>
    <mergeCell ref="B35:K35"/>
    <mergeCell ref="B36:K36"/>
    <mergeCell ref="A37:K37"/>
    <mergeCell ref="B38:K38"/>
    <mergeCell ref="A27:K27"/>
    <mergeCell ref="B28:K28"/>
    <mergeCell ref="B29:K29"/>
    <mergeCell ref="B30:K30"/>
    <mergeCell ref="B31:K31"/>
    <mergeCell ref="B32:K32"/>
    <mergeCell ref="H22:I25"/>
    <mergeCell ref="J22:J25"/>
    <mergeCell ref="K22:K25"/>
    <mergeCell ref="F23:G24"/>
    <mergeCell ref="E24:E25"/>
    <mergeCell ref="F25:G25"/>
    <mergeCell ref="A22:A25"/>
    <mergeCell ref="B22:B25"/>
    <mergeCell ref="C22:C25"/>
    <mergeCell ref="D22:D25"/>
    <mergeCell ref="E22:E23"/>
    <mergeCell ref="F22:G22"/>
    <mergeCell ref="H18:I21"/>
    <mergeCell ref="J18:J21"/>
    <mergeCell ref="K18:K21"/>
    <mergeCell ref="F19:G20"/>
    <mergeCell ref="E20:E21"/>
    <mergeCell ref="F21:G21"/>
    <mergeCell ref="A18:A21"/>
    <mergeCell ref="B18:B21"/>
    <mergeCell ref="C18:C21"/>
    <mergeCell ref="D18:D21"/>
    <mergeCell ref="E18:E19"/>
    <mergeCell ref="F18:G18"/>
    <mergeCell ref="H14:I17"/>
    <mergeCell ref="J14:J17"/>
    <mergeCell ref="K14:K17"/>
    <mergeCell ref="F15:G16"/>
    <mergeCell ref="E16:E17"/>
    <mergeCell ref="F17:G17"/>
    <mergeCell ref="A14:A17"/>
    <mergeCell ref="B14:B17"/>
    <mergeCell ref="C14:C17"/>
    <mergeCell ref="D14:D17"/>
    <mergeCell ref="E14:E15"/>
    <mergeCell ref="F14:G14"/>
    <mergeCell ref="H10:I13"/>
    <mergeCell ref="J10:J13"/>
    <mergeCell ref="K10:K13"/>
    <mergeCell ref="F11:G12"/>
    <mergeCell ref="E12:E13"/>
    <mergeCell ref="F13:G13"/>
    <mergeCell ref="A10:A13"/>
    <mergeCell ref="B10:B13"/>
    <mergeCell ref="C10:C13"/>
    <mergeCell ref="D10:D13"/>
    <mergeCell ref="E10:E11"/>
    <mergeCell ref="F10:G10"/>
    <mergeCell ref="F6:G6"/>
    <mergeCell ref="H6:I9"/>
    <mergeCell ref="J6:J9"/>
    <mergeCell ref="K6:K9"/>
    <mergeCell ref="F7:G8"/>
    <mergeCell ref="E8:E9"/>
    <mergeCell ref="F9:G9"/>
    <mergeCell ref="F4:I4"/>
    <mergeCell ref="J4:J5"/>
    <mergeCell ref="K4:K5"/>
    <mergeCell ref="F5:G5"/>
    <mergeCell ref="H5:I5"/>
    <mergeCell ref="A6:A9"/>
    <mergeCell ref="B6:B9"/>
    <mergeCell ref="C6:C9"/>
    <mergeCell ref="D6:D9"/>
    <mergeCell ref="E6:E7"/>
    <mergeCell ref="A1:K1"/>
    <mergeCell ref="A2:I2"/>
    <mergeCell ref="J2:K2"/>
    <mergeCell ref="F3:G3"/>
    <mergeCell ref="H3:I3"/>
    <mergeCell ref="A4:A5"/>
    <mergeCell ref="B4:B5"/>
    <mergeCell ref="C4:C5"/>
    <mergeCell ref="D4:D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sqref="A1:XFD1048576"/>
    </sheetView>
  </sheetViews>
  <sheetFormatPr defaultRowHeight="15"/>
  <cols>
    <col min="1" max="4" width="6.42578125" style="1" customWidth="1"/>
    <col min="5" max="5" width="41.85546875" style="1" customWidth="1"/>
    <col min="6" max="13" width="11.140625" style="1" customWidth="1"/>
    <col min="14" max="14" width="15" style="1" customWidth="1"/>
    <col min="15" max="16384" width="9.140625" style="1"/>
  </cols>
  <sheetData>
    <row r="1" spans="1:14" ht="39.75" customHeight="1">
      <c r="A1" s="128" t="s">
        <v>253</v>
      </c>
      <c r="B1" s="129"/>
      <c r="C1" s="129"/>
      <c r="D1" s="129"/>
      <c r="E1" s="129"/>
      <c r="F1" s="129"/>
      <c r="G1" s="129"/>
      <c r="H1" s="129"/>
      <c r="I1" s="129"/>
      <c r="J1" s="129"/>
      <c r="K1" s="129"/>
      <c r="L1" s="129"/>
      <c r="M1" s="129"/>
      <c r="N1" s="130"/>
    </row>
    <row r="2" spans="1:14" ht="20.25" customHeight="1">
      <c r="A2" s="131">
        <v>1</v>
      </c>
      <c r="B2" s="131">
        <v>2</v>
      </c>
      <c r="C2" s="131">
        <v>3</v>
      </c>
      <c r="D2" s="131">
        <v>4</v>
      </c>
      <c r="E2" s="131">
        <v>5</v>
      </c>
      <c r="F2" s="131">
        <v>6</v>
      </c>
      <c r="G2" s="131">
        <v>7</v>
      </c>
      <c r="H2" s="131">
        <v>8</v>
      </c>
      <c r="I2" s="131">
        <v>9</v>
      </c>
      <c r="J2" s="131">
        <v>10</v>
      </c>
      <c r="K2" s="131">
        <v>11</v>
      </c>
      <c r="L2" s="131">
        <v>12</v>
      </c>
      <c r="M2" s="131">
        <v>13</v>
      </c>
      <c r="N2" s="131">
        <v>14</v>
      </c>
    </row>
    <row r="3" spans="1:14" ht="63.75">
      <c r="A3" s="133" t="s">
        <v>1</v>
      </c>
      <c r="B3" s="133" t="s">
        <v>2</v>
      </c>
      <c r="C3" s="133" t="s">
        <v>3</v>
      </c>
      <c r="D3" s="133" t="s">
        <v>4</v>
      </c>
      <c r="E3" s="134" t="s">
        <v>5</v>
      </c>
      <c r="F3" s="134" t="s">
        <v>254</v>
      </c>
      <c r="G3" s="134" t="s">
        <v>255</v>
      </c>
      <c r="H3" s="134" t="s">
        <v>255</v>
      </c>
      <c r="I3" s="134" t="s">
        <v>257</v>
      </c>
      <c r="J3" s="134" t="s">
        <v>258</v>
      </c>
      <c r="K3" s="134" t="s">
        <v>259</v>
      </c>
      <c r="L3" s="134" t="s">
        <v>260</v>
      </c>
      <c r="M3" s="134" t="s">
        <v>261</v>
      </c>
      <c r="N3" s="134" t="s">
        <v>262</v>
      </c>
    </row>
    <row r="4" spans="1:14" ht="30">
      <c r="A4" s="136">
        <v>1</v>
      </c>
      <c r="B4" s="136">
        <v>1</v>
      </c>
      <c r="C4" s="136" t="s">
        <v>113</v>
      </c>
      <c r="D4" s="136" t="s">
        <v>113</v>
      </c>
      <c r="E4" s="139" t="s">
        <v>123</v>
      </c>
      <c r="F4" s="196">
        <v>5</v>
      </c>
      <c r="G4" s="196">
        <v>5</v>
      </c>
      <c r="H4" s="196">
        <v>5</v>
      </c>
      <c r="I4" s="223">
        <v>5</v>
      </c>
      <c r="J4" s="136">
        <v>3</v>
      </c>
      <c r="K4" s="136">
        <v>3</v>
      </c>
      <c r="L4" s="136">
        <v>3</v>
      </c>
      <c r="M4" s="223">
        <v>3</v>
      </c>
      <c r="N4" s="136">
        <v>15</v>
      </c>
    </row>
    <row r="5" spans="1:14" ht="105">
      <c r="A5" s="136"/>
      <c r="B5" s="136"/>
      <c r="C5" s="136"/>
      <c r="D5" s="136"/>
      <c r="E5" s="139" t="s">
        <v>325</v>
      </c>
      <c r="F5" s="171"/>
      <c r="G5" s="171"/>
      <c r="H5" s="171"/>
      <c r="I5" s="223"/>
      <c r="J5" s="136"/>
      <c r="K5" s="136"/>
      <c r="L5" s="136"/>
      <c r="M5" s="223"/>
      <c r="N5" s="136"/>
    </row>
    <row r="6" spans="1:14" ht="30">
      <c r="A6" s="136">
        <v>2</v>
      </c>
      <c r="B6" s="136">
        <v>2</v>
      </c>
      <c r="C6" s="224" t="s">
        <v>126</v>
      </c>
      <c r="D6" s="137" t="s">
        <v>126</v>
      </c>
      <c r="E6" s="139" t="s">
        <v>326</v>
      </c>
      <c r="F6" s="136">
        <v>3</v>
      </c>
      <c r="G6" s="136">
        <v>3</v>
      </c>
      <c r="H6" s="136">
        <v>3</v>
      </c>
      <c r="I6" s="223">
        <v>3</v>
      </c>
      <c r="J6" s="136">
        <v>3</v>
      </c>
      <c r="K6" s="136">
        <v>3</v>
      </c>
      <c r="L6" s="136">
        <v>3</v>
      </c>
      <c r="M6" s="223">
        <v>3</v>
      </c>
      <c r="N6" s="136">
        <v>9</v>
      </c>
    </row>
    <row r="7" spans="1:14" ht="68.25" customHeight="1">
      <c r="A7" s="136"/>
      <c r="B7" s="136"/>
      <c r="C7" s="136"/>
      <c r="D7" s="136"/>
      <c r="E7" s="225" t="s">
        <v>327</v>
      </c>
      <c r="F7" s="136"/>
      <c r="G7" s="136"/>
      <c r="H7" s="136"/>
      <c r="I7" s="223"/>
      <c r="J7" s="136"/>
      <c r="K7" s="136"/>
      <c r="L7" s="136"/>
      <c r="M7" s="223"/>
      <c r="N7" s="136"/>
    </row>
    <row r="8" spans="1:14" ht="30">
      <c r="A8" s="136">
        <v>3</v>
      </c>
      <c r="B8" s="136">
        <v>3</v>
      </c>
      <c r="C8" s="137" t="s">
        <v>105</v>
      </c>
      <c r="D8" s="137" t="s">
        <v>105</v>
      </c>
      <c r="E8" s="139" t="s">
        <v>328</v>
      </c>
      <c r="F8" s="136">
        <v>3</v>
      </c>
      <c r="G8" s="136">
        <v>3</v>
      </c>
      <c r="H8" s="136">
        <v>3</v>
      </c>
      <c r="I8" s="223">
        <v>3</v>
      </c>
      <c r="J8" s="136">
        <v>2</v>
      </c>
      <c r="K8" s="136">
        <v>2</v>
      </c>
      <c r="L8" s="136">
        <v>2</v>
      </c>
      <c r="M8" s="223">
        <v>2</v>
      </c>
      <c r="N8" s="136">
        <v>6</v>
      </c>
    </row>
    <row r="9" spans="1:14" ht="68.25" customHeight="1">
      <c r="A9" s="136"/>
      <c r="B9" s="136"/>
      <c r="C9" s="136"/>
      <c r="D9" s="136"/>
      <c r="E9" s="225" t="s">
        <v>329</v>
      </c>
      <c r="F9" s="136"/>
      <c r="G9" s="136"/>
      <c r="H9" s="136"/>
      <c r="I9" s="223"/>
      <c r="J9" s="136"/>
      <c r="K9" s="136"/>
      <c r="L9" s="136"/>
      <c r="M9" s="223"/>
      <c r="N9" s="136"/>
    </row>
    <row r="10" spans="1:14" ht="45">
      <c r="A10" s="136">
        <v>4</v>
      </c>
      <c r="B10" s="136">
        <v>4</v>
      </c>
      <c r="C10" s="136" t="s">
        <v>105</v>
      </c>
      <c r="D10" s="136" t="s">
        <v>105</v>
      </c>
      <c r="E10" s="139" t="s">
        <v>133</v>
      </c>
      <c r="F10" s="136">
        <v>3</v>
      </c>
      <c r="G10" s="136">
        <v>3</v>
      </c>
      <c r="H10" s="136">
        <v>3</v>
      </c>
      <c r="I10" s="223">
        <v>3</v>
      </c>
      <c r="J10" s="136">
        <v>2</v>
      </c>
      <c r="K10" s="136">
        <v>2</v>
      </c>
      <c r="L10" s="136">
        <v>2</v>
      </c>
      <c r="M10" s="223">
        <v>2</v>
      </c>
      <c r="N10" s="136">
        <v>6</v>
      </c>
    </row>
    <row r="11" spans="1:14" ht="45">
      <c r="A11" s="136"/>
      <c r="B11" s="136"/>
      <c r="C11" s="136"/>
      <c r="D11" s="136"/>
      <c r="E11" s="139" t="s">
        <v>330</v>
      </c>
      <c r="F11" s="136"/>
      <c r="G11" s="136"/>
      <c r="H11" s="136"/>
      <c r="I11" s="223"/>
      <c r="J11" s="136"/>
      <c r="K11" s="136"/>
      <c r="L11" s="136"/>
      <c r="M11" s="223"/>
      <c r="N11" s="136"/>
    </row>
    <row r="12" spans="1:14" s="149" customFormat="1" ht="18.75" customHeight="1">
      <c r="A12" s="146">
        <v>1</v>
      </c>
      <c r="B12" s="147"/>
      <c r="C12" s="147"/>
      <c r="D12" s="148" t="s">
        <v>264</v>
      </c>
      <c r="E12" s="148"/>
      <c r="F12" s="148"/>
      <c r="G12" s="148"/>
      <c r="H12" s="148"/>
      <c r="I12" s="148"/>
      <c r="J12" s="148"/>
      <c r="K12" s="148"/>
      <c r="L12" s="148"/>
      <c r="M12" s="148"/>
      <c r="N12" s="148"/>
    </row>
    <row r="13" spans="1:14" s="149" customFormat="1" ht="32.85" customHeight="1">
      <c r="A13" s="150">
        <v>2</v>
      </c>
      <c r="B13" s="151"/>
      <c r="C13" s="151"/>
      <c r="D13" s="152" t="s">
        <v>265</v>
      </c>
      <c r="E13" s="152"/>
      <c r="F13" s="152"/>
      <c r="G13" s="152"/>
      <c r="H13" s="152"/>
      <c r="I13" s="152"/>
      <c r="J13" s="152"/>
      <c r="K13" s="152"/>
      <c r="L13" s="152"/>
      <c r="M13" s="152"/>
      <c r="N13" s="152"/>
    </row>
    <row r="14" spans="1:14" s="149" customFormat="1" ht="18.75" customHeight="1">
      <c r="A14" s="150">
        <v>3</v>
      </c>
      <c r="B14" s="151"/>
      <c r="C14" s="151"/>
      <c r="D14" s="152" t="s">
        <v>266</v>
      </c>
      <c r="E14" s="152"/>
      <c r="F14" s="152"/>
      <c r="G14" s="152"/>
      <c r="H14" s="152"/>
      <c r="I14" s="152"/>
      <c r="J14" s="152"/>
      <c r="K14" s="152"/>
      <c r="L14" s="152"/>
      <c r="M14" s="152"/>
      <c r="N14" s="152"/>
    </row>
    <row r="15" spans="1:14" s="149" customFormat="1" ht="34.5" customHeight="1">
      <c r="A15" s="150">
        <v>4</v>
      </c>
      <c r="B15" s="151"/>
      <c r="C15" s="151"/>
      <c r="D15" s="152" t="s">
        <v>267</v>
      </c>
      <c r="E15" s="152"/>
      <c r="F15" s="152"/>
      <c r="G15" s="152"/>
      <c r="H15" s="152"/>
      <c r="I15" s="152"/>
      <c r="J15" s="152"/>
      <c r="K15" s="152"/>
      <c r="L15" s="152"/>
      <c r="M15" s="152"/>
      <c r="N15" s="152"/>
    </row>
    <row r="16" spans="1:14" s="149" customFormat="1" ht="18.75" customHeight="1">
      <c r="A16" s="150">
        <v>5</v>
      </c>
      <c r="B16" s="151"/>
      <c r="C16" s="151"/>
      <c r="D16" s="152" t="s">
        <v>268</v>
      </c>
      <c r="E16" s="152"/>
      <c r="F16" s="152"/>
      <c r="G16" s="152"/>
      <c r="H16" s="152"/>
      <c r="I16" s="152"/>
      <c r="J16" s="152"/>
      <c r="K16" s="152"/>
      <c r="L16" s="152"/>
      <c r="M16" s="152"/>
      <c r="N16" s="152"/>
    </row>
    <row r="17" spans="1:14" s="149" customFormat="1" ht="44.25" customHeight="1">
      <c r="A17" s="153">
        <v>6</v>
      </c>
      <c r="B17" s="153">
        <v>7</v>
      </c>
      <c r="C17" s="154">
        <v>8</v>
      </c>
      <c r="D17" s="152" t="s">
        <v>269</v>
      </c>
      <c r="E17" s="152"/>
      <c r="F17" s="152"/>
      <c r="G17" s="152"/>
      <c r="H17" s="152"/>
      <c r="I17" s="152"/>
      <c r="J17" s="152"/>
      <c r="K17" s="152"/>
      <c r="L17" s="152"/>
      <c r="M17" s="152"/>
      <c r="N17" s="152"/>
    </row>
    <row r="18" spans="1:14" s="149" customFormat="1" ht="18.75" customHeight="1">
      <c r="A18" s="150">
        <v>9</v>
      </c>
      <c r="B18" s="151"/>
      <c r="C18" s="151"/>
      <c r="D18" s="152" t="s">
        <v>270</v>
      </c>
      <c r="E18" s="152"/>
      <c r="F18" s="152"/>
      <c r="G18" s="152"/>
      <c r="H18" s="152"/>
      <c r="I18" s="152"/>
      <c r="J18" s="152"/>
      <c r="K18" s="152"/>
      <c r="L18" s="152"/>
      <c r="M18" s="152"/>
      <c r="N18" s="152"/>
    </row>
    <row r="19" spans="1:14" s="149" customFormat="1" ht="36.75" customHeight="1">
      <c r="A19" s="153">
        <v>10</v>
      </c>
      <c r="B19" s="153">
        <v>11</v>
      </c>
      <c r="C19" s="154">
        <v>12</v>
      </c>
      <c r="D19" s="152" t="s">
        <v>271</v>
      </c>
      <c r="E19" s="152"/>
      <c r="F19" s="152"/>
      <c r="G19" s="152"/>
      <c r="H19" s="152"/>
      <c r="I19" s="152"/>
      <c r="J19" s="152"/>
      <c r="K19" s="152"/>
      <c r="L19" s="152"/>
      <c r="M19" s="152"/>
      <c r="N19" s="152"/>
    </row>
    <row r="20" spans="1:14" s="149" customFormat="1">
      <c r="A20" s="150">
        <v>13</v>
      </c>
      <c r="B20" s="151"/>
      <c r="C20" s="151"/>
      <c r="D20" s="152" t="s">
        <v>272</v>
      </c>
      <c r="E20" s="152"/>
      <c r="F20" s="152"/>
      <c r="G20" s="152"/>
      <c r="H20" s="152"/>
      <c r="I20" s="152"/>
      <c r="J20" s="152"/>
      <c r="K20" s="152"/>
      <c r="L20" s="152"/>
      <c r="M20" s="152"/>
      <c r="N20" s="152"/>
    </row>
    <row r="21" spans="1:14" s="149" customFormat="1">
      <c r="A21" s="150">
        <v>14</v>
      </c>
      <c r="B21" s="151"/>
      <c r="C21" s="151"/>
      <c r="D21" s="152" t="s">
        <v>273</v>
      </c>
      <c r="E21" s="152"/>
      <c r="F21" s="152"/>
      <c r="G21" s="152"/>
      <c r="H21" s="152"/>
      <c r="I21" s="152"/>
      <c r="J21" s="152"/>
      <c r="K21" s="152"/>
      <c r="L21" s="152"/>
      <c r="M21" s="152"/>
      <c r="N21" s="152"/>
    </row>
  </sheetData>
  <mergeCells count="71">
    <mergeCell ref="D19:N19"/>
    <mergeCell ref="A20:C20"/>
    <mergeCell ref="D20:N20"/>
    <mergeCell ref="A21:C21"/>
    <mergeCell ref="D21:N21"/>
    <mergeCell ref="A15:C15"/>
    <mergeCell ref="D15:N15"/>
    <mergeCell ref="A16:C16"/>
    <mergeCell ref="D16:N16"/>
    <mergeCell ref="D17:N17"/>
    <mergeCell ref="A18:C18"/>
    <mergeCell ref="D18:N18"/>
    <mergeCell ref="N10:N11"/>
    <mergeCell ref="A12:C12"/>
    <mergeCell ref="D12:N12"/>
    <mergeCell ref="A13:C13"/>
    <mergeCell ref="D13:N13"/>
    <mergeCell ref="A14:C14"/>
    <mergeCell ref="D14:N14"/>
    <mergeCell ref="H10:H11"/>
    <mergeCell ref="I10:I11"/>
    <mergeCell ref="J10:J11"/>
    <mergeCell ref="K10:K11"/>
    <mergeCell ref="L10:L11"/>
    <mergeCell ref="M10:M11"/>
    <mergeCell ref="K8:K9"/>
    <mergeCell ref="L8:L9"/>
    <mergeCell ref="M8:M9"/>
    <mergeCell ref="N8:N9"/>
    <mergeCell ref="A10:A11"/>
    <mergeCell ref="B10:B11"/>
    <mergeCell ref="C10:C11"/>
    <mergeCell ref="D10:D11"/>
    <mergeCell ref="F10:F11"/>
    <mergeCell ref="G10:G11"/>
    <mergeCell ref="N6:N7"/>
    <mergeCell ref="A8:A9"/>
    <mergeCell ref="B8:B9"/>
    <mergeCell ref="C8:C9"/>
    <mergeCell ref="D8:D9"/>
    <mergeCell ref="F8:F9"/>
    <mergeCell ref="G8:G9"/>
    <mergeCell ref="H8:H9"/>
    <mergeCell ref="I8:I9"/>
    <mergeCell ref="J8:J9"/>
    <mergeCell ref="H6:H7"/>
    <mergeCell ref="I6:I7"/>
    <mergeCell ref="J6:J7"/>
    <mergeCell ref="K6:K7"/>
    <mergeCell ref="L6:L7"/>
    <mergeCell ref="M6:M7"/>
    <mergeCell ref="K4:K5"/>
    <mergeCell ref="L4:L5"/>
    <mergeCell ref="M4:M5"/>
    <mergeCell ref="N4:N5"/>
    <mergeCell ref="A6:A7"/>
    <mergeCell ref="B6:B7"/>
    <mergeCell ref="C6:C7"/>
    <mergeCell ref="D6:D7"/>
    <mergeCell ref="F6:F7"/>
    <mergeCell ref="G6:G7"/>
    <mergeCell ref="A1:N1"/>
    <mergeCell ref="A4:A5"/>
    <mergeCell ref="B4:B5"/>
    <mergeCell ref="C4:C5"/>
    <mergeCell ref="D4:D5"/>
    <mergeCell ref="F4:F5"/>
    <mergeCell ref="G4:G5"/>
    <mergeCell ref="H4:H5"/>
    <mergeCell ref="I4:I5"/>
    <mergeCell ref="J4:J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sqref="A1:XFD1048576"/>
    </sheetView>
  </sheetViews>
  <sheetFormatPr defaultRowHeight="15"/>
  <cols>
    <col min="1" max="3" width="6.42578125" style="1" customWidth="1"/>
    <col min="4" max="4" width="8.42578125" style="1" customWidth="1"/>
    <col min="5" max="5" width="34.28515625" style="1" customWidth="1"/>
    <col min="6" max="6" width="12.140625" style="1" customWidth="1"/>
    <col min="7" max="9" width="11.140625" style="1" customWidth="1"/>
    <col min="10" max="10" width="27.7109375" style="1" customWidth="1"/>
    <col min="11" max="11" width="26.28515625" style="1" customWidth="1"/>
    <col min="12" max="16384" width="9.140625" style="1"/>
  </cols>
  <sheetData>
    <row r="1" spans="1:11" ht="31.5" customHeight="1">
      <c r="A1" s="128" t="s">
        <v>0</v>
      </c>
      <c r="B1" s="129"/>
      <c r="C1" s="129"/>
      <c r="D1" s="129"/>
      <c r="E1" s="129"/>
      <c r="F1" s="129"/>
      <c r="G1" s="129"/>
      <c r="H1" s="129"/>
      <c r="I1" s="129"/>
      <c r="J1" s="129"/>
      <c r="K1" s="130"/>
    </row>
    <row r="2" spans="1:11" ht="24.75" customHeight="1">
      <c r="A2" s="156" t="s">
        <v>331</v>
      </c>
      <c r="B2" s="157"/>
      <c r="C2" s="157"/>
      <c r="D2" s="157"/>
      <c r="E2" s="157"/>
      <c r="F2" s="157"/>
      <c r="G2" s="157"/>
      <c r="H2" s="157"/>
      <c r="I2" s="157"/>
      <c r="J2" s="158" t="s">
        <v>332</v>
      </c>
      <c r="K2" s="159"/>
    </row>
    <row r="3" spans="1:11" ht="17.25" customHeight="1">
      <c r="A3" s="131">
        <v>1</v>
      </c>
      <c r="B3" s="131">
        <v>2</v>
      </c>
      <c r="C3" s="131">
        <v>3</v>
      </c>
      <c r="D3" s="131">
        <v>4</v>
      </c>
      <c r="E3" s="131">
        <v>5</v>
      </c>
      <c r="F3" s="186">
        <v>6</v>
      </c>
      <c r="G3" s="186"/>
      <c r="H3" s="186">
        <v>7</v>
      </c>
      <c r="I3" s="186"/>
      <c r="J3" s="131">
        <v>8</v>
      </c>
      <c r="K3" s="131">
        <v>9</v>
      </c>
    </row>
    <row r="4" spans="1:11" ht="17.25" customHeight="1">
      <c r="A4" s="187" t="s">
        <v>1</v>
      </c>
      <c r="B4" s="187" t="s">
        <v>2</v>
      </c>
      <c r="C4" s="187" t="s">
        <v>3</v>
      </c>
      <c r="D4" s="187" t="s">
        <v>4</v>
      </c>
      <c r="E4" s="188" t="s">
        <v>5</v>
      </c>
      <c r="F4" s="189" t="s">
        <v>6</v>
      </c>
      <c r="G4" s="190"/>
      <c r="H4" s="190"/>
      <c r="I4" s="190"/>
      <c r="J4" s="188" t="s">
        <v>7</v>
      </c>
      <c r="K4" s="188" t="s">
        <v>8</v>
      </c>
    </row>
    <row r="5" spans="1:11" ht="51" customHeight="1">
      <c r="A5" s="191"/>
      <c r="B5" s="191"/>
      <c r="C5" s="191"/>
      <c r="D5" s="191"/>
      <c r="E5" s="192"/>
      <c r="F5" s="192" t="s">
        <v>318</v>
      </c>
      <c r="G5" s="193"/>
      <c r="H5" s="192" t="s">
        <v>9</v>
      </c>
      <c r="I5" s="194"/>
      <c r="J5" s="195"/>
      <c r="K5" s="195"/>
    </row>
    <row r="6" spans="1:11" ht="34.5" customHeight="1">
      <c r="A6" s="136">
        <v>1</v>
      </c>
      <c r="B6" s="136">
        <v>1</v>
      </c>
      <c r="C6" s="136" t="s">
        <v>113</v>
      </c>
      <c r="D6" s="136" t="s">
        <v>113</v>
      </c>
      <c r="E6" s="161" t="s">
        <v>123</v>
      </c>
      <c r="F6" s="226"/>
      <c r="G6" s="227"/>
      <c r="H6" s="226"/>
      <c r="I6" s="227"/>
      <c r="J6" s="136" t="s">
        <v>124</v>
      </c>
      <c r="K6" s="137" t="s">
        <v>125</v>
      </c>
    </row>
    <row r="7" spans="1:11" ht="17.25" customHeight="1">
      <c r="A7" s="136"/>
      <c r="B7" s="136"/>
      <c r="C7" s="136"/>
      <c r="D7" s="136"/>
      <c r="E7" s="228"/>
      <c r="F7" s="229"/>
      <c r="G7" s="230"/>
      <c r="H7" s="229"/>
      <c r="I7" s="230"/>
      <c r="J7" s="136"/>
      <c r="K7" s="136"/>
    </row>
    <row r="8" spans="1:11" ht="17.25" customHeight="1">
      <c r="A8" s="136"/>
      <c r="B8" s="136"/>
      <c r="C8" s="136"/>
      <c r="D8" s="136"/>
      <c r="E8" s="228"/>
      <c r="F8" s="229"/>
      <c r="G8" s="230"/>
      <c r="H8" s="229"/>
      <c r="I8" s="230"/>
      <c r="J8" s="136"/>
      <c r="K8" s="136"/>
    </row>
    <row r="9" spans="1:11" ht="34.5" customHeight="1">
      <c r="A9" s="136"/>
      <c r="B9" s="136"/>
      <c r="C9" s="136"/>
      <c r="D9" s="136"/>
      <c r="E9" s="231"/>
      <c r="F9" s="232"/>
      <c r="G9" s="233"/>
      <c r="H9" s="232"/>
      <c r="I9" s="233"/>
      <c r="J9" s="136"/>
      <c r="K9" s="136"/>
    </row>
    <row r="10" spans="1:11" ht="34.5" customHeight="1">
      <c r="A10" s="136">
        <v>2</v>
      </c>
      <c r="B10" s="136">
        <v>2</v>
      </c>
      <c r="C10" s="137" t="s">
        <v>126</v>
      </c>
      <c r="D10" s="137" t="s">
        <v>126</v>
      </c>
      <c r="E10" s="161" t="s">
        <v>127</v>
      </c>
      <c r="F10" s="234"/>
      <c r="G10" s="235"/>
      <c r="H10" s="234"/>
      <c r="I10" s="235"/>
      <c r="J10" s="136" t="s">
        <v>128</v>
      </c>
      <c r="K10" s="137" t="s">
        <v>129</v>
      </c>
    </row>
    <row r="11" spans="1:11" ht="17.25" customHeight="1">
      <c r="A11" s="136"/>
      <c r="B11" s="136"/>
      <c r="C11" s="136"/>
      <c r="D11" s="136"/>
      <c r="E11" s="228"/>
      <c r="F11" s="236"/>
      <c r="G11" s="237"/>
      <c r="H11" s="236"/>
      <c r="I11" s="237"/>
      <c r="J11" s="136"/>
      <c r="K11" s="136"/>
    </row>
    <row r="12" spans="1:11" ht="17.25" customHeight="1">
      <c r="A12" s="136"/>
      <c r="B12" s="136"/>
      <c r="C12" s="136"/>
      <c r="D12" s="136"/>
      <c r="E12" s="228"/>
      <c r="F12" s="236"/>
      <c r="G12" s="237"/>
      <c r="H12" s="236"/>
      <c r="I12" s="237"/>
      <c r="J12" s="136"/>
      <c r="K12" s="136"/>
    </row>
    <row r="13" spans="1:11" ht="34.5" customHeight="1">
      <c r="A13" s="136"/>
      <c r="B13" s="136"/>
      <c r="C13" s="136"/>
      <c r="D13" s="136"/>
      <c r="E13" s="231"/>
      <c r="F13" s="238"/>
      <c r="G13" s="239"/>
      <c r="H13" s="238"/>
      <c r="I13" s="239"/>
      <c r="J13" s="136"/>
      <c r="K13" s="136"/>
    </row>
    <row r="14" spans="1:11" ht="34.5" customHeight="1">
      <c r="A14" s="136">
        <v>3</v>
      </c>
      <c r="B14" s="136">
        <v>3</v>
      </c>
      <c r="C14" s="136" t="s">
        <v>105</v>
      </c>
      <c r="D14" s="136" t="s">
        <v>105</v>
      </c>
      <c r="E14" s="161" t="s">
        <v>130</v>
      </c>
      <c r="F14" s="240"/>
      <c r="G14" s="241"/>
      <c r="H14" s="240"/>
      <c r="I14" s="241"/>
      <c r="J14" s="136" t="s">
        <v>131</v>
      </c>
      <c r="K14" s="137" t="s">
        <v>132</v>
      </c>
    </row>
    <row r="15" spans="1:11" ht="17.25" customHeight="1">
      <c r="A15" s="136"/>
      <c r="B15" s="136"/>
      <c r="C15" s="136"/>
      <c r="D15" s="136"/>
      <c r="E15" s="228"/>
      <c r="F15" s="242"/>
      <c r="G15" s="243"/>
      <c r="H15" s="242"/>
      <c r="I15" s="243"/>
      <c r="J15" s="136"/>
      <c r="K15" s="136"/>
    </row>
    <row r="16" spans="1:11" ht="17.25" customHeight="1">
      <c r="A16" s="136"/>
      <c r="B16" s="136"/>
      <c r="C16" s="136"/>
      <c r="D16" s="136"/>
      <c r="E16" s="228"/>
      <c r="F16" s="242"/>
      <c r="G16" s="243"/>
      <c r="H16" s="242"/>
      <c r="I16" s="243"/>
      <c r="J16" s="136"/>
      <c r="K16" s="136"/>
    </row>
    <row r="17" spans="1:11" ht="51.75" customHeight="1">
      <c r="A17" s="136"/>
      <c r="B17" s="136"/>
      <c r="C17" s="136"/>
      <c r="D17" s="136"/>
      <c r="E17" s="231"/>
      <c r="F17" s="244"/>
      <c r="G17" s="245"/>
      <c r="H17" s="244"/>
      <c r="I17" s="245"/>
      <c r="J17" s="136"/>
      <c r="K17" s="136"/>
    </row>
    <row r="18" spans="1:11" ht="34.5" customHeight="1">
      <c r="A18" s="136">
        <v>4</v>
      </c>
      <c r="B18" s="136">
        <v>4</v>
      </c>
      <c r="C18" s="136" t="s">
        <v>105</v>
      </c>
      <c r="D18" s="136" t="s">
        <v>105</v>
      </c>
      <c r="E18" s="161" t="s">
        <v>133</v>
      </c>
      <c r="F18" s="240"/>
      <c r="G18" s="241"/>
      <c r="H18" s="240"/>
      <c r="I18" s="241"/>
      <c r="J18" s="136" t="s">
        <v>131</v>
      </c>
      <c r="K18" s="137" t="s">
        <v>134</v>
      </c>
    </row>
    <row r="19" spans="1:11" ht="17.25" customHeight="1">
      <c r="A19" s="136"/>
      <c r="B19" s="136"/>
      <c r="C19" s="136"/>
      <c r="D19" s="136"/>
      <c r="E19" s="228"/>
      <c r="F19" s="242"/>
      <c r="G19" s="243"/>
      <c r="H19" s="242"/>
      <c r="I19" s="243"/>
      <c r="J19" s="136"/>
      <c r="K19" s="136"/>
    </row>
    <row r="20" spans="1:11" ht="17.25" customHeight="1">
      <c r="A20" s="136"/>
      <c r="B20" s="136"/>
      <c r="C20" s="136"/>
      <c r="D20" s="136"/>
      <c r="E20" s="228"/>
      <c r="F20" s="242"/>
      <c r="G20" s="243"/>
      <c r="H20" s="242"/>
      <c r="I20" s="243"/>
      <c r="J20" s="136"/>
      <c r="K20" s="136"/>
    </row>
    <row r="21" spans="1:11" ht="34.5" customHeight="1">
      <c r="A21" s="136"/>
      <c r="B21" s="136"/>
      <c r="C21" s="136"/>
      <c r="D21" s="136"/>
      <c r="E21" s="231"/>
      <c r="F21" s="244"/>
      <c r="G21" s="245"/>
      <c r="H21" s="244"/>
      <c r="I21" s="245"/>
      <c r="J21" s="136"/>
      <c r="K21" s="136"/>
    </row>
    <row r="22" spans="1:11">
      <c r="A22" s="216">
        <v>6</v>
      </c>
      <c r="B22" s="152" t="s">
        <v>321</v>
      </c>
      <c r="C22" s="152"/>
      <c r="D22" s="152"/>
      <c r="E22" s="152"/>
      <c r="F22" s="152"/>
      <c r="G22" s="152"/>
      <c r="H22" s="152"/>
      <c r="I22" s="152"/>
      <c r="J22" s="152"/>
      <c r="K22" s="152"/>
    </row>
    <row r="23" spans="1:11" ht="15.75" customHeight="1">
      <c r="A23" s="216">
        <v>7</v>
      </c>
      <c r="B23" s="152" t="s">
        <v>322</v>
      </c>
      <c r="C23" s="152"/>
      <c r="D23" s="152"/>
      <c r="E23" s="152"/>
      <c r="F23" s="152"/>
      <c r="G23" s="152"/>
      <c r="H23" s="152"/>
      <c r="I23" s="152"/>
      <c r="J23" s="152"/>
      <c r="K23" s="152"/>
    </row>
    <row r="24" spans="1:11" ht="24.75" customHeight="1">
      <c r="A24" s="217">
        <v>8</v>
      </c>
      <c r="B24" s="152" t="s">
        <v>323</v>
      </c>
      <c r="C24" s="152"/>
      <c r="D24" s="152"/>
      <c r="E24" s="152"/>
      <c r="F24" s="152"/>
      <c r="G24" s="152"/>
      <c r="H24" s="152"/>
      <c r="I24" s="152"/>
      <c r="J24" s="152"/>
      <c r="K24" s="152"/>
    </row>
    <row r="25" spans="1:11" ht="19.5" customHeight="1">
      <c r="A25" s="216">
        <v>9</v>
      </c>
      <c r="B25" s="152" t="s">
        <v>324</v>
      </c>
      <c r="C25" s="152"/>
      <c r="D25" s="152"/>
      <c r="E25" s="152"/>
      <c r="F25" s="152"/>
      <c r="G25" s="152"/>
      <c r="H25" s="152"/>
      <c r="I25" s="152"/>
      <c r="J25" s="152"/>
      <c r="K25" s="152"/>
    </row>
    <row r="26" spans="1:11" ht="15" customHeight="1">
      <c r="A26" s="218" t="s">
        <v>312</v>
      </c>
      <c r="B26" s="219"/>
      <c r="C26" s="219"/>
      <c r="D26" s="219"/>
      <c r="E26" s="219"/>
      <c r="F26" s="219"/>
      <c r="G26" s="219"/>
      <c r="H26" s="219"/>
      <c r="I26" s="219"/>
      <c r="J26" s="219"/>
      <c r="K26" s="219"/>
    </row>
    <row r="27" spans="1:11" ht="28.5" customHeight="1">
      <c r="A27" s="220"/>
      <c r="B27" s="152" t="s">
        <v>313</v>
      </c>
      <c r="C27" s="152"/>
      <c r="D27" s="152"/>
      <c r="E27" s="152"/>
      <c r="F27" s="152"/>
      <c r="G27" s="152"/>
      <c r="H27" s="152"/>
      <c r="I27" s="152"/>
      <c r="J27" s="152"/>
      <c r="K27" s="152"/>
    </row>
    <row r="28" spans="1:11" ht="28.5" customHeight="1">
      <c r="A28" s="221"/>
      <c r="B28" s="152" t="s">
        <v>314</v>
      </c>
      <c r="C28" s="152"/>
      <c r="D28" s="152"/>
      <c r="E28" s="152"/>
      <c r="F28" s="152"/>
      <c r="G28" s="152"/>
      <c r="H28" s="152"/>
      <c r="I28" s="152"/>
      <c r="J28" s="152"/>
      <c r="K28" s="152"/>
    </row>
    <row r="29" spans="1:11" ht="28.5" customHeight="1">
      <c r="A29" s="222"/>
      <c r="B29" s="152" t="s">
        <v>315</v>
      </c>
      <c r="C29" s="152"/>
      <c r="D29" s="152"/>
      <c r="E29" s="152"/>
      <c r="F29" s="152"/>
      <c r="G29" s="152"/>
      <c r="H29" s="152"/>
      <c r="I29" s="152"/>
      <c r="J29" s="152"/>
      <c r="K29" s="152"/>
    </row>
  </sheetData>
  <mergeCells count="59">
    <mergeCell ref="B27:K27"/>
    <mergeCell ref="B28:K28"/>
    <mergeCell ref="B29:K29"/>
    <mergeCell ref="K18:K21"/>
    <mergeCell ref="B22:K22"/>
    <mergeCell ref="B23:K23"/>
    <mergeCell ref="B24:K24"/>
    <mergeCell ref="B25:K25"/>
    <mergeCell ref="A26:K26"/>
    <mergeCell ref="J14:J17"/>
    <mergeCell ref="K14:K17"/>
    <mergeCell ref="A18:A21"/>
    <mergeCell ref="B18:B21"/>
    <mergeCell ref="C18:C21"/>
    <mergeCell ref="D18:D21"/>
    <mergeCell ref="E18:E21"/>
    <mergeCell ref="F18:G21"/>
    <mergeCell ref="H18:I21"/>
    <mergeCell ref="J18:J21"/>
    <mergeCell ref="H10:I13"/>
    <mergeCell ref="J10:J13"/>
    <mergeCell ref="K10:K13"/>
    <mergeCell ref="A14:A17"/>
    <mergeCell ref="B14:B17"/>
    <mergeCell ref="C14:C17"/>
    <mergeCell ref="D14:D17"/>
    <mergeCell ref="E14:E17"/>
    <mergeCell ref="F14:G17"/>
    <mergeCell ref="H14:I17"/>
    <mergeCell ref="F6:G9"/>
    <mergeCell ref="H6:I9"/>
    <mergeCell ref="J6:J9"/>
    <mergeCell ref="K6:K9"/>
    <mergeCell ref="A10:A13"/>
    <mergeCell ref="B10:B13"/>
    <mergeCell ref="C10:C13"/>
    <mergeCell ref="D10:D13"/>
    <mergeCell ref="E10:E13"/>
    <mergeCell ref="F10:G13"/>
    <mergeCell ref="F4:I4"/>
    <mergeCell ref="J4:J5"/>
    <mergeCell ref="K4:K5"/>
    <mergeCell ref="F5:G5"/>
    <mergeCell ref="H5:I5"/>
    <mergeCell ref="A6:A9"/>
    <mergeCell ref="B6:B9"/>
    <mergeCell ref="C6:C9"/>
    <mergeCell ref="D6:D9"/>
    <mergeCell ref="E6:E9"/>
    <mergeCell ref="A1:K1"/>
    <mergeCell ref="A2:I2"/>
    <mergeCell ref="J2:K2"/>
    <mergeCell ref="F3:G3"/>
    <mergeCell ref="H3:I3"/>
    <mergeCell ref="A4:A5"/>
    <mergeCell ref="B4:B5"/>
    <mergeCell ref="C4:C5"/>
    <mergeCell ref="D4:D5"/>
    <mergeCell ref="E4: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XFD1048576"/>
    </sheetView>
  </sheetViews>
  <sheetFormatPr defaultRowHeight="15"/>
  <cols>
    <col min="1" max="1" width="6.42578125" style="1" customWidth="1"/>
    <col min="2" max="2" width="12.85546875" style="1" customWidth="1"/>
    <col min="3" max="3" width="6.42578125" style="1" customWidth="1"/>
    <col min="4" max="4" width="7.7109375" style="1" customWidth="1"/>
    <col min="5" max="5" width="67.7109375" style="1" customWidth="1"/>
    <col min="6" max="13" width="11.140625" style="1" customWidth="1"/>
    <col min="14" max="14" width="15" style="1" customWidth="1"/>
    <col min="15" max="16384" width="9.140625" style="1"/>
  </cols>
  <sheetData>
    <row r="1" spans="1:14" ht="39.75" customHeight="1">
      <c r="A1" s="128" t="s">
        <v>253</v>
      </c>
      <c r="B1" s="129"/>
      <c r="C1" s="129"/>
      <c r="D1" s="129"/>
      <c r="E1" s="129"/>
      <c r="F1" s="129"/>
      <c r="G1" s="129"/>
      <c r="H1" s="129"/>
      <c r="I1" s="129"/>
      <c r="J1" s="129"/>
      <c r="K1" s="129"/>
      <c r="L1" s="129"/>
      <c r="M1" s="129"/>
      <c r="N1" s="130"/>
    </row>
    <row r="2" spans="1:14" ht="20.25" customHeight="1">
      <c r="A2" s="131">
        <v>1</v>
      </c>
      <c r="B2" s="131">
        <v>2</v>
      </c>
      <c r="C2" s="131">
        <v>3</v>
      </c>
      <c r="D2" s="131">
        <v>4</v>
      </c>
      <c r="E2" s="131">
        <v>5</v>
      </c>
      <c r="F2" s="131">
        <v>6</v>
      </c>
      <c r="G2" s="131">
        <v>7</v>
      </c>
      <c r="H2" s="131">
        <v>8</v>
      </c>
      <c r="I2" s="131">
        <v>9</v>
      </c>
      <c r="J2" s="131">
        <v>10</v>
      </c>
      <c r="K2" s="131">
        <v>11</v>
      </c>
      <c r="L2" s="131">
        <v>12</v>
      </c>
      <c r="M2" s="131">
        <v>13</v>
      </c>
      <c r="N2" s="131">
        <v>14</v>
      </c>
    </row>
    <row r="3" spans="1:14" ht="63.75">
      <c r="A3" s="133" t="s">
        <v>1</v>
      </c>
      <c r="B3" s="133" t="s">
        <v>2</v>
      </c>
      <c r="C3" s="133" t="s">
        <v>3</v>
      </c>
      <c r="D3" s="133" t="s">
        <v>4</v>
      </c>
      <c r="E3" s="134" t="s">
        <v>5</v>
      </c>
      <c r="F3" s="134" t="s">
        <v>333</v>
      </c>
      <c r="G3" s="134" t="s">
        <v>334</v>
      </c>
      <c r="H3" s="134" t="s">
        <v>335</v>
      </c>
      <c r="I3" s="134" t="s">
        <v>257</v>
      </c>
      <c r="J3" s="134" t="s">
        <v>336</v>
      </c>
      <c r="K3" s="134" t="s">
        <v>337</v>
      </c>
      <c r="L3" s="134" t="s">
        <v>338</v>
      </c>
      <c r="M3" s="134" t="s">
        <v>261</v>
      </c>
      <c r="N3" s="134" t="s">
        <v>262</v>
      </c>
    </row>
    <row r="4" spans="1:14">
      <c r="A4" s="136">
        <v>1</v>
      </c>
      <c r="B4" s="137" t="s">
        <v>39</v>
      </c>
      <c r="C4" s="138" t="s">
        <v>40</v>
      </c>
      <c r="D4" s="138" t="s">
        <v>40</v>
      </c>
      <c r="E4" s="246" t="s">
        <v>42</v>
      </c>
      <c r="F4" s="137">
        <v>9</v>
      </c>
      <c r="G4" s="137">
        <v>10</v>
      </c>
      <c r="H4" s="137">
        <v>10</v>
      </c>
      <c r="I4" s="223">
        <f>AVERAGE(F4:H5)</f>
        <v>9.6666666666666661</v>
      </c>
      <c r="J4" s="136">
        <v>9</v>
      </c>
      <c r="K4" s="136">
        <v>8</v>
      </c>
      <c r="L4" s="136">
        <v>9</v>
      </c>
      <c r="M4" s="223">
        <f>AVERAGE(J4:L5)</f>
        <v>8.6666666666666661</v>
      </c>
      <c r="N4" s="136">
        <f>PRODUCT(I4*M4)</f>
        <v>83.777777777777771</v>
      </c>
    </row>
    <row r="5" spans="1:14" ht="45">
      <c r="A5" s="136"/>
      <c r="B5" s="137"/>
      <c r="C5" s="141"/>
      <c r="D5" s="141"/>
      <c r="E5" s="246" t="s">
        <v>339</v>
      </c>
      <c r="F5" s="137"/>
      <c r="G5" s="137"/>
      <c r="H5" s="137"/>
      <c r="I5" s="223"/>
      <c r="J5" s="136"/>
      <c r="K5" s="136"/>
      <c r="L5" s="136"/>
      <c r="M5" s="223"/>
      <c r="N5" s="136"/>
    </row>
    <row r="6" spans="1:14">
      <c r="A6" s="136">
        <v>2</v>
      </c>
      <c r="B6" s="137" t="s">
        <v>45</v>
      </c>
      <c r="C6" s="137" t="s">
        <v>46</v>
      </c>
      <c r="D6" s="137" t="s">
        <v>46</v>
      </c>
      <c r="E6" s="246" t="s">
        <v>48</v>
      </c>
      <c r="F6" s="137">
        <v>8</v>
      </c>
      <c r="G6" s="137">
        <v>6</v>
      </c>
      <c r="H6" s="137">
        <v>8</v>
      </c>
      <c r="I6" s="223">
        <f t="shared" ref="I6" si="0">AVERAGE(F6:H7)</f>
        <v>7.333333333333333</v>
      </c>
      <c r="J6" s="136">
        <v>9</v>
      </c>
      <c r="K6" s="136">
        <v>7</v>
      </c>
      <c r="L6" s="136">
        <v>9</v>
      </c>
      <c r="M6" s="223">
        <f t="shared" ref="M6" si="1">AVERAGE(J6:L7)</f>
        <v>8.3333333333333339</v>
      </c>
      <c r="N6" s="136">
        <f t="shared" ref="N6" si="2">PRODUCT(I6*M6)</f>
        <v>61.111111111111114</v>
      </c>
    </row>
    <row r="7" spans="1:14" ht="30">
      <c r="A7" s="136"/>
      <c r="B7" s="137"/>
      <c r="C7" s="137"/>
      <c r="D7" s="137"/>
      <c r="E7" s="246" t="s">
        <v>340</v>
      </c>
      <c r="F7" s="137"/>
      <c r="G7" s="137"/>
      <c r="H7" s="137"/>
      <c r="I7" s="223"/>
      <c r="J7" s="136"/>
      <c r="K7" s="136"/>
      <c r="L7" s="136"/>
      <c r="M7" s="223"/>
      <c r="N7" s="136"/>
    </row>
    <row r="8" spans="1:14">
      <c r="A8" s="136">
        <v>3</v>
      </c>
      <c r="B8" s="137" t="s">
        <v>49</v>
      </c>
      <c r="C8" s="137" t="s">
        <v>50</v>
      </c>
      <c r="D8" s="137" t="s">
        <v>50</v>
      </c>
      <c r="E8" s="246" t="s">
        <v>31</v>
      </c>
      <c r="F8" s="137">
        <v>9</v>
      </c>
      <c r="G8" s="137">
        <v>10</v>
      </c>
      <c r="H8" s="137">
        <v>10</v>
      </c>
      <c r="I8" s="223">
        <f t="shared" ref="I8" si="3">AVERAGE(F8:H9)</f>
        <v>9.6666666666666661</v>
      </c>
      <c r="J8" s="136">
        <v>9</v>
      </c>
      <c r="K8" s="136">
        <v>9</v>
      </c>
      <c r="L8" s="136">
        <v>9</v>
      </c>
      <c r="M8" s="223">
        <f t="shared" ref="M8" si="4">AVERAGE(J8:L9)</f>
        <v>9</v>
      </c>
      <c r="N8" s="136">
        <f t="shared" ref="N8" si="5">PRODUCT(I8*M8)</f>
        <v>87</v>
      </c>
    </row>
    <row r="9" spans="1:14" ht="30">
      <c r="A9" s="136"/>
      <c r="B9" s="137"/>
      <c r="C9" s="137"/>
      <c r="D9" s="137"/>
      <c r="E9" s="246" t="s">
        <v>341</v>
      </c>
      <c r="F9" s="137"/>
      <c r="G9" s="137"/>
      <c r="H9" s="137"/>
      <c r="I9" s="223"/>
      <c r="J9" s="136"/>
      <c r="K9" s="136"/>
      <c r="L9" s="136"/>
      <c r="M9" s="223"/>
      <c r="N9" s="136"/>
    </row>
    <row r="10" spans="1:14">
      <c r="A10" s="136">
        <v>4</v>
      </c>
      <c r="B10" s="137" t="s">
        <v>45</v>
      </c>
      <c r="C10" s="137" t="s">
        <v>53</v>
      </c>
      <c r="D10" s="137" t="s">
        <v>53</v>
      </c>
      <c r="E10" s="246" t="s">
        <v>55</v>
      </c>
      <c r="F10" s="137">
        <v>8</v>
      </c>
      <c r="G10" s="137">
        <v>8</v>
      </c>
      <c r="H10" s="137">
        <v>9</v>
      </c>
      <c r="I10" s="223">
        <f t="shared" ref="I10" si="6">AVERAGE(F10:H11)</f>
        <v>8.3333333333333339</v>
      </c>
      <c r="J10" s="136">
        <v>9</v>
      </c>
      <c r="K10" s="136">
        <v>9</v>
      </c>
      <c r="L10" s="136">
        <v>10</v>
      </c>
      <c r="M10" s="223">
        <f t="shared" ref="M10" si="7">AVERAGE(J10:L11)</f>
        <v>9.3333333333333339</v>
      </c>
      <c r="N10" s="136">
        <f t="shared" ref="N10" si="8">PRODUCT(I10*M10)</f>
        <v>77.777777777777786</v>
      </c>
    </row>
    <row r="11" spans="1:14" ht="45">
      <c r="A11" s="136"/>
      <c r="B11" s="137"/>
      <c r="C11" s="137"/>
      <c r="D11" s="137"/>
      <c r="E11" s="246" t="s">
        <v>342</v>
      </c>
      <c r="F11" s="137"/>
      <c r="G11" s="137"/>
      <c r="H11" s="137"/>
      <c r="I11" s="223"/>
      <c r="J11" s="136"/>
      <c r="K11" s="136"/>
      <c r="L11" s="136"/>
      <c r="M11" s="223"/>
      <c r="N11" s="136"/>
    </row>
    <row r="12" spans="1:14" ht="30">
      <c r="A12" s="136">
        <v>5</v>
      </c>
      <c r="B12" s="137" t="s">
        <v>49</v>
      </c>
      <c r="C12" s="137" t="s">
        <v>56</v>
      </c>
      <c r="D12" s="137" t="s">
        <v>56</v>
      </c>
      <c r="E12" s="246" t="s">
        <v>58</v>
      </c>
      <c r="F12" s="137">
        <v>7</v>
      </c>
      <c r="G12" s="137">
        <v>7</v>
      </c>
      <c r="H12" s="137">
        <v>8</v>
      </c>
      <c r="I12" s="223">
        <f t="shared" ref="I12" si="9">AVERAGE(F12:H13)</f>
        <v>7.333333333333333</v>
      </c>
      <c r="J12" s="136">
        <v>8</v>
      </c>
      <c r="K12" s="136">
        <v>9</v>
      </c>
      <c r="L12" s="136">
        <v>10</v>
      </c>
      <c r="M12" s="223">
        <f t="shared" ref="M12" si="10">AVERAGE(J12:L13)</f>
        <v>9</v>
      </c>
      <c r="N12" s="136">
        <f t="shared" ref="N12" si="11">PRODUCT(I12*M12)</f>
        <v>66</v>
      </c>
    </row>
    <row r="13" spans="1:14" ht="30">
      <c r="A13" s="136"/>
      <c r="B13" s="137"/>
      <c r="C13" s="137"/>
      <c r="D13" s="137"/>
      <c r="E13" s="246" t="s">
        <v>343</v>
      </c>
      <c r="F13" s="137"/>
      <c r="G13" s="137"/>
      <c r="H13" s="137"/>
      <c r="I13" s="223"/>
      <c r="J13" s="136"/>
      <c r="K13" s="136"/>
      <c r="L13" s="136"/>
      <c r="M13" s="223"/>
      <c r="N13" s="136"/>
    </row>
    <row r="14" spans="1:14" ht="30">
      <c r="A14" s="136">
        <v>6</v>
      </c>
      <c r="B14" s="137" t="s">
        <v>49</v>
      </c>
      <c r="C14" s="137" t="s">
        <v>59</v>
      </c>
      <c r="D14" s="137" t="s">
        <v>59</v>
      </c>
      <c r="E14" s="246" t="s">
        <v>61</v>
      </c>
      <c r="F14" s="137">
        <v>7</v>
      </c>
      <c r="G14" s="137">
        <v>7</v>
      </c>
      <c r="H14" s="137">
        <v>8</v>
      </c>
      <c r="I14" s="223">
        <f t="shared" ref="I14" si="12">AVERAGE(F14:H15)</f>
        <v>7.333333333333333</v>
      </c>
      <c r="J14" s="136">
        <v>9</v>
      </c>
      <c r="K14" s="136">
        <v>9</v>
      </c>
      <c r="L14" s="136">
        <v>10</v>
      </c>
      <c r="M14" s="223">
        <f t="shared" ref="M14" si="13">AVERAGE(J14:L15)</f>
        <v>9.3333333333333339</v>
      </c>
      <c r="N14" s="136">
        <f t="shared" ref="N14" si="14">PRODUCT(I14*M14)</f>
        <v>68.444444444444443</v>
      </c>
    </row>
    <row r="15" spans="1:14" ht="30">
      <c r="A15" s="136"/>
      <c r="B15" s="137"/>
      <c r="C15" s="137"/>
      <c r="D15" s="137"/>
      <c r="E15" s="246" t="s">
        <v>344</v>
      </c>
      <c r="F15" s="137"/>
      <c r="G15" s="137"/>
      <c r="H15" s="137"/>
      <c r="I15" s="223"/>
      <c r="J15" s="136"/>
      <c r="K15" s="136"/>
      <c r="L15" s="136"/>
      <c r="M15" s="223"/>
      <c r="N15" s="136"/>
    </row>
    <row r="16" spans="1:14" ht="30">
      <c r="A16" s="136">
        <v>7</v>
      </c>
      <c r="B16" s="137" t="s">
        <v>45</v>
      </c>
      <c r="C16" s="137" t="s">
        <v>62</v>
      </c>
      <c r="D16" s="137" t="s">
        <v>62</v>
      </c>
      <c r="E16" s="246" t="s">
        <v>64</v>
      </c>
      <c r="F16" s="137">
        <v>10</v>
      </c>
      <c r="G16" s="137">
        <v>8</v>
      </c>
      <c r="H16" s="137">
        <v>9</v>
      </c>
      <c r="I16" s="223">
        <f t="shared" ref="I16" si="15">AVERAGE(F16:H17)</f>
        <v>9</v>
      </c>
      <c r="J16" s="136">
        <v>10</v>
      </c>
      <c r="K16" s="136">
        <v>7</v>
      </c>
      <c r="L16" s="136">
        <v>8</v>
      </c>
      <c r="M16" s="223">
        <f t="shared" ref="M16" si="16">AVERAGE(J16:L17)</f>
        <v>8.3333333333333339</v>
      </c>
      <c r="N16" s="136">
        <f t="shared" ref="N16" si="17">PRODUCT(I16*M16)</f>
        <v>75</v>
      </c>
    </row>
    <row r="17" spans="1:14" ht="30">
      <c r="A17" s="136"/>
      <c r="B17" s="137"/>
      <c r="C17" s="137"/>
      <c r="D17" s="137"/>
      <c r="E17" s="246" t="s">
        <v>345</v>
      </c>
      <c r="F17" s="137"/>
      <c r="G17" s="137"/>
      <c r="H17" s="137"/>
      <c r="I17" s="223"/>
      <c r="J17" s="136"/>
      <c r="K17" s="136"/>
      <c r="L17" s="136"/>
      <c r="M17" s="223"/>
      <c r="N17" s="136"/>
    </row>
    <row r="18" spans="1:14" ht="30">
      <c r="A18" s="136">
        <v>8</v>
      </c>
      <c r="B18" s="137" t="s">
        <v>49</v>
      </c>
      <c r="C18" s="137" t="s">
        <v>65</v>
      </c>
      <c r="D18" s="137" t="s">
        <v>65</v>
      </c>
      <c r="E18" s="246" t="s">
        <v>346</v>
      </c>
      <c r="F18" s="137">
        <v>7</v>
      </c>
      <c r="G18" s="137">
        <v>8</v>
      </c>
      <c r="H18" s="137">
        <v>8</v>
      </c>
      <c r="I18" s="223">
        <f t="shared" ref="I18" si="18">AVERAGE(F18:H19)</f>
        <v>7.666666666666667</v>
      </c>
      <c r="J18" s="136">
        <v>8</v>
      </c>
      <c r="K18" s="136">
        <v>10</v>
      </c>
      <c r="L18" s="136">
        <v>10</v>
      </c>
      <c r="M18" s="223">
        <f t="shared" ref="M18" si="19">AVERAGE(J18:L19)</f>
        <v>9.3333333333333339</v>
      </c>
      <c r="N18" s="136">
        <f t="shared" ref="N18" si="20">PRODUCT(I18*M18)</f>
        <v>71.555555555555557</v>
      </c>
    </row>
    <row r="19" spans="1:14">
      <c r="A19" s="136"/>
      <c r="B19" s="137"/>
      <c r="C19" s="137"/>
      <c r="D19" s="137"/>
      <c r="E19" s="246" t="s">
        <v>347</v>
      </c>
      <c r="F19" s="137"/>
      <c r="G19" s="137"/>
      <c r="H19" s="137"/>
      <c r="I19" s="223"/>
      <c r="J19" s="136"/>
      <c r="K19" s="136"/>
      <c r="L19" s="136"/>
      <c r="M19" s="223"/>
      <c r="N19" s="136"/>
    </row>
    <row r="20" spans="1:14">
      <c r="A20" s="136">
        <v>9</v>
      </c>
      <c r="B20" s="137" t="s">
        <v>68</v>
      </c>
      <c r="C20" s="137" t="s">
        <v>69</v>
      </c>
      <c r="D20" s="137" t="s">
        <v>69</v>
      </c>
      <c r="E20" s="246" t="s">
        <v>71</v>
      </c>
      <c r="F20" s="137">
        <v>8</v>
      </c>
      <c r="G20" s="137">
        <v>8</v>
      </c>
      <c r="H20" s="137">
        <v>7</v>
      </c>
      <c r="I20" s="223">
        <f t="shared" ref="I20" si="21">AVERAGE(F20:H21)</f>
        <v>7.666666666666667</v>
      </c>
      <c r="J20" s="136">
        <v>9</v>
      </c>
      <c r="K20" s="136">
        <v>8</v>
      </c>
      <c r="L20" s="136">
        <v>9</v>
      </c>
      <c r="M20" s="223">
        <f t="shared" ref="M20" si="22">AVERAGE(J20:L21)</f>
        <v>8.6666666666666661</v>
      </c>
      <c r="N20" s="136">
        <f t="shared" ref="N20" si="23">PRODUCT(I20*M20)</f>
        <v>66.444444444444443</v>
      </c>
    </row>
    <row r="21" spans="1:14">
      <c r="A21" s="136"/>
      <c r="B21" s="137"/>
      <c r="C21" s="137"/>
      <c r="D21" s="137"/>
      <c r="E21" s="246" t="s">
        <v>348</v>
      </c>
      <c r="F21" s="137"/>
      <c r="G21" s="137"/>
      <c r="H21" s="137"/>
      <c r="I21" s="223"/>
      <c r="J21" s="136"/>
      <c r="K21" s="136"/>
      <c r="L21" s="136"/>
      <c r="M21" s="223"/>
      <c r="N21" s="136"/>
    </row>
    <row r="22" spans="1:14">
      <c r="A22" s="136">
        <v>10</v>
      </c>
      <c r="B22" s="137" t="s">
        <v>68</v>
      </c>
      <c r="C22" s="137" t="s">
        <v>72</v>
      </c>
      <c r="D22" s="137" t="s">
        <v>72</v>
      </c>
      <c r="E22" s="246" t="s">
        <v>74</v>
      </c>
      <c r="F22" s="137">
        <v>7</v>
      </c>
      <c r="G22" s="137">
        <v>8</v>
      </c>
      <c r="H22" s="137">
        <v>7</v>
      </c>
      <c r="I22" s="223">
        <f t="shared" ref="I22" si="24">AVERAGE(F22:H23)</f>
        <v>7.333333333333333</v>
      </c>
      <c r="J22" s="136">
        <v>8</v>
      </c>
      <c r="K22" s="136">
        <v>9</v>
      </c>
      <c r="L22" s="136">
        <v>9</v>
      </c>
      <c r="M22" s="223">
        <f t="shared" ref="M22" si="25">AVERAGE(J22:L23)</f>
        <v>8.6666666666666661</v>
      </c>
      <c r="N22" s="136">
        <f t="shared" ref="N22" si="26">PRODUCT(I22*M22)</f>
        <v>63.55555555555555</v>
      </c>
    </row>
    <row r="23" spans="1:14" ht="30">
      <c r="A23" s="136"/>
      <c r="B23" s="137"/>
      <c r="C23" s="137"/>
      <c r="D23" s="137"/>
      <c r="E23" s="246" t="s">
        <v>349</v>
      </c>
      <c r="F23" s="137"/>
      <c r="G23" s="137"/>
      <c r="H23" s="137"/>
      <c r="I23" s="223"/>
      <c r="J23" s="136"/>
      <c r="K23" s="136"/>
      <c r="L23" s="136"/>
      <c r="M23" s="223"/>
      <c r="N23" s="136"/>
    </row>
    <row r="24" spans="1:14" ht="30">
      <c r="A24" s="136">
        <v>11</v>
      </c>
      <c r="B24" s="137" t="s">
        <v>75</v>
      </c>
      <c r="C24" s="137" t="s">
        <v>76</v>
      </c>
      <c r="D24" s="137" t="s">
        <v>76</v>
      </c>
      <c r="E24" s="246" t="s">
        <v>350</v>
      </c>
      <c r="F24" s="137">
        <v>6</v>
      </c>
      <c r="G24" s="137">
        <v>6</v>
      </c>
      <c r="H24" s="137">
        <v>6</v>
      </c>
      <c r="I24" s="223">
        <f t="shared" ref="I24" si="27">AVERAGE(F24:H25)</f>
        <v>6</v>
      </c>
      <c r="J24" s="136">
        <v>7</v>
      </c>
      <c r="K24" s="136">
        <v>9</v>
      </c>
      <c r="L24" s="136">
        <v>9</v>
      </c>
      <c r="M24" s="223">
        <f t="shared" ref="M24" si="28">AVERAGE(J24:L25)</f>
        <v>8.3333333333333339</v>
      </c>
      <c r="N24" s="136">
        <f t="shared" ref="N24" si="29">PRODUCT(I24*M24)</f>
        <v>50</v>
      </c>
    </row>
    <row r="25" spans="1:14">
      <c r="A25" s="136"/>
      <c r="B25" s="137"/>
      <c r="C25" s="137"/>
      <c r="D25" s="137"/>
      <c r="E25" s="246" t="s">
        <v>351</v>
      </c>
      <c r="F25" s="137"/>
      <c r="G25" s="137"/>
      <c r="H25" s="137"/>
      <c r="I25" s="223"/>
      <c r="J25" s="136"/>
      <c r="K25" s="136"/>
      <c r="L25" s="136"/>
      <c r="M25" s="223"/>
      <c r="N25" s="136"/>
    </row>
    <row r="26" spans="1:14">
      <c r="A26" s="136">
        <v>12</v>
      </c>
      <c r="B26" s="137" t="s">
        <v>75</v>
      </c>
      <c r="C26" s="137" t="s">
        <v>79</v>
      </c>
      <c r="D26" s="137" t="s">
        <v>79</v>
      </c>
      <c r="E26" s="246" t="s">
        <v>81</v>
      </c>
      <c r="F26" s="137">
        <v>7</v>
      </c>
      <c r="G26" s="137">
        <v>6</v>
      </c>
      <c r="H26" s="137">
        <v>6</v>
      </c>
      <c r="I26" s="223">
        <f t="shared" ref="I26" si="30">AVERAGE(F26:H27)</f>
        <v>6.333333333333333</v>
      </c>
      <c r="J26" s="136">
        <v>7</v>
      </c>
      <c r="K26" s="136">
        <v>9</v>
      </c>
      <c r="L26" s="136">
        <v>9</v>
      </c>
      <c r="M26" s="223">
        <f t="shared" ref="M26" si="31">AVERAGE(J26:L27)</f>
        <v>8.3333333333333339</v>
      </c>
      <c r="N26" s="136">
        <f t="shared" ref="N26" si="32">PRODUCT(I26*M26)</f>
        <v>52.777777777777779</v>
      </c>
    </row>
    <row r="27" spans="1:14">
      <c r="A27" s="136"/>
      <c r="B27" s="137"/>
      <c r="C27" s="137"/>
      <c r="D27" s="137"/>
      <c r="E27" s="246" t="s">
        <v>352</v>
      </c>
      <c r="F27" s="137"/>
      <c r="G27" s="137"/>
      <c r="H27" s="137"/>
      <c r="I27" s="223"/>
      <c r="J27" s="136"/>
      <c r="K27" s="136"/>
      <c r="L27" s="136"/>
      <c r="M27" s="223"/>
      <c r="N27" s="136"/>
    </row>
    <row r="29" spans="1:14">
      <c r="A29" s="247" t="s">
        <v>239</v>
      </c>
      <c r="B29" s="247"/>
      <c r="C29" s="247"/>
      <c r="D29" s="247"/>
      <c r="E29" s="247"/>
      <c r="F29" s="247"/>
      <c r="G29" s="247"/>
      <c r="H29" s="247"/>
      <c r="I29" s="247"/>
      <c r="J29" s="247"/>
      <c r="K29" s="247"/>
      <c r="L29" s="247"/>
      <c r="M29" s="247"/>
      <c r="N29" s="247"/>
    </row>
    <row r="30" spans="1:14" s="149" customFormat="1" ht="18.75" customHeight="1">
      <c r="A30" s="146">
        <v>1</v>
      </c>
      <c r="B30" s="147"/>
      <c r="C30" s="147"/>
      <c r="D30" s="148" t="s">
        <v>264</v>
      </c>
      <c r="E30" s="148"/>
      <c r="F30" s="148"/>
      <c r="G30" s="148"/>
      <c r="H30" s="148"/>
      <c r="I30" s="148"/>
      <c r="J30" s="148"/>
      <c r="K30" s="148"/>
      <c r="L30" s="148"/>
      <c r="M30" s="148"/>
      <c r="N30" s="148"/>
    </row>
    <row r="31" spans="1:14" s="149" customFormat="1" ht="32.85" customHeight="1">
      <c r="A31" s="150">
        <v>2</v>
      </c>
      <c r="B31" s="151"/>
      <c r="C31" s="151"/>
      <c r="D31" s="152" t="s">
        <v>265</v>
      </c>
      <c r="E31" s="152"/>
      <c r="F31" s="152"/>
      <c r="G31" s="152"/>
      <c r="H31" s="152"/>
      <c r="I31" s="152"/>
      <c r="J31" s="152"/>
      <c r="K31" s="152"/>
      <c r="L31" s="152"/>
      <c r="M31" s="152"/>
      <c r="N31" s="152"/>
    </row>
    <row r="32" spans="1:14" s="149" customFormat="1" ht="18.75" customHeight="1">
      <c r="A32" s="150">
        <v>3</v>
      </c>
      <c r="B32" s="151"/>
      <c r="C32" s="151"/>
      <c r="D32" s="152" t="s">
        <v>266</v>
      </c>
      <c r="E32" s="152"/>
      <c r="F32" s="152"/>
      <c r="G32" s="152"/>
      <c r="H32" s="152"/>
      <c r="I32" s="152"/>
      <c r="J32" s="152"/>
      <c r="K32" s="152"/>
      <c r="L32" s="152"/>
      <c r="M32" s="152"/>
      <c r="N32" s="152"/>
    </row>
    <row r="33" spans="1:14" s="149" customFormat="1" ht="34.5" customHeight="1">
      <c r="A33" s="150">
        <v>4</v>
      </c>
      <c r="B33" s="151"/>
      <c r="C33" s="151"/>
      <c r="D33" s="152" t="s">
        <v>267</v>
      </c>
      <c r="E33" s="152"/>
      <c r="F33" s="152"/>
      <c r="G33" s="152"/>
      <c r="H33" s="152"/>
      <c r="I33" s="152"/>
      <c r="J33" s="152"/>
      <c r="K33" s="152"/>
      <c r="L33" s="152"/>
      <c r="M33" s="152"/>
      <c r="N33" s="152"/>
    </row>
    <row r="34" spans="1:14" s="149" customFormat="1" ht="18.75" customHeight="1">
      <c r="A34" s="150">
        <v>5</v>
      </c>
      <c r="B34" s="151"/>
      <c r="C34" s="151"/>
      <c r="D34" s="152" t="s">
        <v>268</v>
      </c>
      <c r="E34" s="152"/>
      <c r="F34" s="152"/>
      <c r="G34" s="152"/>
      <c r="H34" s="152"/>
      <c r="I34" s="152"/>
      <c r="J34" s="152"/>
      <c r="K34" s="152"/>
      <c r="L34" s="152"/>
      <c r="M34" s="152"/>
      <c r="N34" s="152"/>
    </row>
    <row r="35" spans="1:14" s="149" customFormat="1" ht="44.25" customHeight="1">
      <c r="A35" s="153">
        <v>6</v>
      </c>
      <c r="B35" s="153">
        <v>7</v>
      </c>
      <c r="C35" s="154">
        <v>8</v>
      </c>
      <c r="D35" s="152" t="s">
        <v>269</v>
      </c>
      <c r="E35" s="152"/>
      <c r="F35" s="152"/>
      <c r="G35" s="152"/>
      <c r="H35" s="152"/>
      <c r="I35" s="152"/>
      <c r="J35" s="152"/>
      <c r="K35" s="152"/>
      <c r="L35" s="152"/>
      <c r="M35" s="152"/>
      <c r="N35" s="152"/>
    </row>
    <row r="36" spans="1:14" s="149" customFormat="1" ht="18.75" customHeight="1">
      <c r="A36" s="150">
        <v>9</v>
      </c>
      <c r="B36" s="151"/>
      <c r="C36" s="151"/>
      <c r="D36" s="152" t="s">
        <v>270</v>
      </c>
      <c r="E36" s="152"/>
      <c r="F36" s="152"/>
      <c r="G36" s="152"/>
      <c r="H36" s="152"/>
      <c r="I36" s="152"/>
      <c r="J36" s="152"/>
      <c r="K36" s="152"/>
      <c r="L36" s="152"/>
      <c r="M36" s="152"/>
      <c r="N36" s="152"/>
    </row>
    <row r="37" spans="1:14" s="149" customFormat="1" ht="36.75" customHeight="1">
      <c r="A37" s="153">
        <v>10</v>
      </c>
      <c r="B37" s="153">
        <v>11</v>
      </c>
      <c r="C37" s="154">
        <v>12</v>
      </c>
      <c r="D37" s="152" t="s">
        <v>271</v>
      </c>
      <c r="E37" s="152"/>
      <c r="F37" s="152"/>
      <c r="G37" s="152"/>
      <c r="H37" s="152"/>
      <c r="I37" s="152"/>
      <c r="J37" s="152"/>
      <c r="K37" s="152"/>
      <c r="L37" s="152"/>
      <c r="M37" s="152"/>
      <c r="N37" s="152"/>
    </row>
    <row r="38" spans="1:14" s="149" customFormat="1">
      <c r="A38" s="150">
        <v>13</v>
      </c>
      <c r="B38" s="151"/>
      <c r="C38" s="151"/>
      <c r="D38" s="152" t="s">
        <v>272</v>
      </c>
      <c r="E38" s="152"/>
      <c r="F38" s="152"/>
      <c r="G38" s="152"/>
      <c r="H38" s="152"/>
      <c r="I38" s="152"/>
      <c r="J38" s="152"/>
      <c r="K38" s="152"/>
      <c r="L38" s="152"/>
      <c r="M38" s="152"/>
      <c r="N38" s="152"/>
    </row>
    <row r="39" spans="1:14" s="149" customFormat="1">
      <c r="A39" s="150">
        <v>14</v>
      </c>
      <c r="B39" s="151"/>
      <c r="C39" s="151"/>
      <c r="D39" s="152" t="s">
        <v>273</v>
      </c>
      <c r="E39" s="152"/>
      <c r="F39" s="152"/>
      <c r="G39" s="152"/>
      <c r="H39" s="152"/>
      <c r="I39" s="152"/>
      <c r="J39" s="152"/>
      <c r="K39" s="152"/>
      <c r="L39" s="152"/>
      <c r="M39" s="152"/>
      <c r="N39" s="152"/>
    </row>
  </sheetData>
  <mergeCells count="176">
    <mergeCell ref="A39:C39"/>
    <mergeCell ref="D39:N39"/>
    <mergeCell ref="D35:N35"/>
    <mergeCell ref="A36:C36"/>
    <mergeCell ref="D36:N36"/>
    <mergeCell ref="D37:N37"/>
    <mergeCell ref="A38:C38"/>
    <mergeCell ref="D38:N38"/>
    <mergeCell ref="A32:C32"/>
    <mergeCell ref="D32:N32"/>
    <mergeCell ref="A33:C33"/>
    <mergeCell ref="D33:N33"/>
    <mergeCell ref="A34:C34"/>
    <mergeCell ref="D34:N34"/>
    <mergeCell ref="N26:N27"/>
    <mergeCell ref="A29:N29"/>
    <mergeCell ref="A30:C30"/>
    <mergeCell ref="D30:N30"/>
    <mergeCell ref="A31:C31"/>
    <mergeCell ref="D31:N31"/>
    <mergeCell ref="H26:H27"/>
    <mergeCell ref="I26:I27"/>
    <mergeCell ref="J26:J27"/>
    <mergeCell ref="K26:K27"/>
    <mergeCell ref="L26:L27"/>
    <mergeCell ref="M26:M27"/>
    <mergeCell ref="K24:K25"/>
    <mergeCell ref="L24:L25"/>
    <mergeCell ref="M24:M25"/>
    <mergeCell ref="N24:N25"/>
    <mergeCell ref="A26:A27"/>
    <mergeCell ref="B26:B27"/>
    <mergeCell ref="C26:C27"/>
    <mergeCell ref="D26:D27"/>
    <mergeCell ref="F26:F27"/>
    <mergeCell ref="G26:G27"/>
    <mergeCell ref="N22:N23"/>
    <mergeCell ref="A24:A25"/>
    <mergeCell ref="B24:B25"/>
    <mergeCell ref="C24:C25"/>
    <mergeCell ref="D24:D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A22:A23"/>
    <mergeCell ref="B22:B23"/>
    <mergeCell ref="C22:C23"/>
    <mergeCell ref="D22:D23"/>
    <mergeCell ref="F22:F23"/>
    <mergeCell ref="G22:G23"/>
    <mergeCell ref="N18:N19"/>
    <mergeCell ref="A20:A21"/>
    <mergeCell ref="B20:B21"/>
    <mergeCell ref="C20:C21"/>
    <mergeCell ref="D20:D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A18:A19"/>
    <mergeCell ref="B18:B19"/>
    <mergeCell ref="C18:C19"/>
    <mergeCell ref="D18:D19"/>
    <mergeCell ref="F18:F19"/>
    <mergeCell ref="G18:G19"/>
    <mergeCell ref="N14:N15"/>
    <mergeCell ref="A16:A17"/>
    <mergeCell ref="B16:B17"/>
    <mergeCell ref="C16:C17"/>
    <mergeCell ref="D16:D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A14:A15"/>
    <mergeCell ref="B14:B15"/>
    <mergeCell ref="C14:C15"/>
    <mergeCell ref="D14:D15"/>
    <mergeCell ref="F14:F15"/>
    <mergeCell ref="G14:G15"/>
    <mergeCell ref="N10:N11"/>
    <mergeCell ref="A12:A13"/>
    <mergeCell ref="B12:B13"/>
    <mergeCell ref="C12:C13"/>
    <mergeCell ref="D12:D13"/>
    <mergeCell ref="F12:F13"/>
    <mergeCell ref="G12:G13"/>
    <mergeCell ref="H12:H13"/>
    <mergeCell ref="I12:I13"/>
    <mergeCell ref="J12:J13"/>
    <mergeCell ref="H10:H11"/>
    <mergeCell ref="I10:I11"/>
    <mergeCell ref="J10:J11"/>
    <mergeCell ref="K10:K11"/>
    <mergeCell ref="L10:L11"/>
    <mergeCell ref="M10:M11"/>
    <mergeCell ref="K8:K9"/>
    <mergeCell ref="L8:L9"/>
    <mergeCell ref="M8:M9"/>
    <mergeCell ref="N8:N9"/>
    <mergeCell ref="A10:A11"/>
    <mergeCell ref="B10:B11"/>
    <mergeCell ref="C10:C11"/>
    <mergeCell ref="D10:D11"/>
    <mergeCell ref="F10:F11"/>
    <mergeCell ref="G10:G11"/>
    <mergeCell ref="N6:N7"/>
    <mergeCell ref="A8:A9"/>
    <mergeCell ref="B8:B9"/>
    <mergeCell ref="C8:C9"/>
    <mergeCell ref="D8:D9"/>
    <mergeCell ref="F8:F9"/>
    <mergeCell ref="G8:G9"/>
    <mergeCell ref="H8:H9"/>
    <mergeCell ref="I8:I9"/>
    <mergeCell ref="J8:J9"/>
    <mergeCell ref="H6:H7"/>
    <mergeCell ref="I6:I7"/>
    <mergeCell ref="J6:J7"/>
    <mergeCell ref="K6:K7"/>
    <mergeCell ref="L6:L7"/>
    <mergeCell ref="M6:M7"/>
    <mergeCell ref="K4:K5"/>
    <mergeCell ref="L4:L5"/>
    <mergeCell ref="M4:M5"/>
    <mergeCell ref="N4:N5"/>
    <mergeCell ref="A6:A7"/>
    <mergeCell ref="B6:B7"/>
    <mergeCell ref="C6:C7"/>
    <mergeCell ref="D6:D7"/>
    <mergeCell ref="F6:F7"/>
    <mergeCell ref="G6:G7"/>
    <mergeCell ref="A1:N1"/>
    <mergeCell ref="A4:A5"/>
    <mergeCell ref="B4:B5"/>
    <mergeCell ref="C4:C5"/>
    <mergeCell ref="D4:D5"/>
    <mergeCell ref="F4:F5"/>
    <mergeCell ref="G4:G5"/>
    <mergeCell ref="H4:H5"/>
    <mergeCell ref="I4:I5"/>
    <mergeCell ref="J4: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workbookViewId="0">
      <selection sqref="A1:XFD1048576"/>
    </sheetView>
  </sheetViews>
  <sheetFormatPr defaultRowHeight="15"/>
  <cols>
    <col min="1" max="1" width="6.42578125" style="1" customWidth="1"/>
    <col min="2" max="2" width="14.28515625" style="1" customWidth="1"/>
    <col min="3" max="3" width="6.42578125" style="1" customWidth="1"/>
    <col min="4" max="4" width="64.42578125" style="1" customWidth="1"/>
    <col min="5" max="5" width="67" style="1" customWidth="1"/>
    <col min="6" max="6" width="76" style="1" customWidth="1"/>
    <col min="7" max="10" width="11.140625" style="1" customWidth="1"/>
    <col min="11" max="11" width="64.28515625" style="1" customWidth="1"/>
    <col min="12" max="13" width="11.140625" style="1" customWidth="1"/>
    <col min="14" max="14" width="15" style="1" customWidth="1"/>
    <col min="15" max="16384" width="9.140625" style="1"/>
  </cols>
  <sheetData>
    <row r="1" spans="1:14" ht="36.75" customHeight="1">
      <c r="A1" s="128" t="s">
        <v>274</v>
      </c>
      <c r="B1" s="129"/>
      <c r="C1" s="129"/>
      <c r="D1" s="129"/>
      <c r="E1" s="129"/>
      <c r="F1" s="129"/>
      <c r="G1" s="129"/>
      <c r="H1" s="129"/>
      <c r="I1" s="129"/>
      <c r="J1" s="129"/>
      <c r="K1" s="129"/>
      <c r="L1" s="129"/>
      <c r="M1" s="129"/>
      <c r="N1" s="130"/>
    </row>
    <row r="2" spans="1:14" ht="28.5" customHeight="1">
      <c r="A2" s="156" t="s">
        <v>353</v>
      </c>
      <c r="B2" s="157"/>
      <c r="C2" s="157"/>
      <c r="D2" s="157"/>
      <c r="E2" s="157"/>
      <c r="F2" s="157"/>
      <c r="G2" s="157"/>
      <c r="H2" s="157"/>
      <c r="I2" s="157"/>
      <c r="J2" s="157"/>
      <c r="K2" s="157"/>
      <c r="L2" s="157"/>
      <c r="M2" s="158" t="s">
        <v>276</v>
      </c>
      <c r="N2" s="159"/>
    </row>
    <row r="3" spans="1:14" ht="17.25" customHeight="1">
      <c r="A3" s="131">
        <v>1</v>
      </c>
      <c r="B3" s="131">
        <v>2</v>
      </c>
      <c r="C3" s="131">
        <v>3</v>
      </c>
      <c r="D3" s="131">
        <v>4</v>
      </c>
      <c r="E3" s="131">
        <v>5</v>
      </c>
      <c r="F3" s="131">
        <v>6</v>
      </c>
      <c r="G3" s="131">
        <v>7</v>
      </c>
      <c r="H3" s="131">
        <v>8</v>
      </c>
      <c r="I3" s="131">
        <v>9</v>
      </c>
      <c r="J3" s="131">
        <v>10</v>
      </c>
      <c r="K3" s="131">
        <v>11</v>
      </c>
      <c r="L3" s="131">
        <v>12</v>
      </c>
      <c r="M3" s="131">
        <v>13</v>
      </c>
      <c r="N3" s="131">
        <v>14</v>
      </c>
    </row>
    <row r="4" spans="1:14" ht="90.75" customHeight="1">
      <c r="A4" s="133" t="s">
        <v>1</v>
      </c>
      <c r="B4" s="133" t="s">
        <v>2</v>
      </c>
      <c r="C4" s="133" t="s">
        <v>3</v>
      </c>
      <c r="D4" s="133" t="s">
        <v>4</v>
      </c>
      <c r="E4" s="134" t="s">
        <v>5</v>
      </c>
      <c r="F4" s="134" t="s">
        <v>354</v>
      </c>
      <c r="G4" s="133" t="s">
        <v>278</v>
      </c>
      <c r="H4" s="133" t="s">
        <v>279</v>
      </c>
      <c r="I4" s="133" t="s">
        <v>280</v>
      </c>
      <c r="J4" s="133" t="s">
        <v>281</v>
      </c>
      <c r="K4" s="160" t="s">
        <v>282</v>
      </c>
      <c r="L4" s="134" t="s">
        <v>283</v>
      </c>
      <c r="M4" s="134" t="s">
        <v>7</v>
      </c>
      <c r="N4" s="134" t="s">
        <v>8</v>
      </c>
    </row>
    <row r="5" spans="1:14" ht="21.6" customHeight="1">
      <c r="A5" s="136">
        <v>1</v>
      </c>
      <c r="B5" s="137" t="s">
        <v>39</v>
      </c>
      <c r="C5" s="137" t="s">
        <v>40</v>
      </c>
      <c r="D5" s="248" t="s">
        <v>41</v>
      </c>
      <c r="E5" s="161" t="s">
        <v>355</v>
      </c>
      <c r="F5" s="249" t="s">
        <v>356</v>
      </c>
      <c r="G5" s="136">
        <v>9.6666666666666696</v>
      </c>
      <c r="H5" s="136">
        <v>8.6666666666666696</v>
      </c>
      <c r="I5" s="250"/>
      <c r="J5" s="136" t="s">
        <v>357</v>
      </c>
      <c r="K5" s="137" t="s">
        <v>358</v>
      </c>
      <c r="L5" s="163">
        <v>44533</v>
      </c>
      <c r="M5" s="137" t="s">
        <v>43</v>
      </c>
      <c r="N5" s="137" t="s">
        <v>359</v>
      </c>
    </row>
    <row r="6" spans="1:14" ht="16.899999999999999" hidden="1" customHeight="1">
      <c r="A6" s="136"/>
      <c r="B6" s="137"/>
      <c r="C6" s="136"/>
      <c r="D6" s="248"/>
      <c r="E6" s="164"/>
      <c r="F6" s="136"/>
      <c r="G6" s="136"/>
      <c r="H6" s="136"/>
      <c r="I6" s="251"/>
      <c r="J6" s="136"/>
      <c r="K6" s="137"/>
      <c r="L6" s="136"/>
      <c r="M6" s="137"/>
      <c r="N6" s="137"/>
    </row>
    <row r="7" spans="1:14" ht="17.25" customHeight="1">
      <c r="A7" s="136"/>
      <c r="B7" s="137"/>
      <c r="C7" s="136"/>
      <c r="D7" s="248"/>
      <c r="E7" s="161" t="s">
        <v>339</v>
      </c>
      <c r="F7" s="136"/>
      <c r="G7" s="136"/>
      <c r="H7" s="136"/>
      <c r="I7" s="251"/>
      <c r="J7" s="136"/>
      <c r="K7" s="137"/>
      <c r="L7" s="136"/>
      <c r="M7" s="137"/>
      <c r="N7" s="137"/>
    </row>
    <row r="8" spans="1:14" ht="32.450000000000003" customHeight="1">
      <c r="A8" s="136"/>
      <c r="B8" s="137"/>
      <c r="C8" s="136"/>
      <c r="D8" s="248"/>
      <c r="E8" s="164"/>
      <c r="F8" s="136"/>
      <c r="G8" s="136"/>
      <c r="H8" s="136"/>
      <c r="I8" s="252"/>
      <c r="J8" s="136"/>
      <c r="K8" s="137"/>
      <c r="L8" s="136"/>
      <c r="M8" s="137"/>
      <c r="N8" s="137"/>
    </row>
    <row r="9" spans="1:14" ht="7.15" customHeight="1">
      <c r="A9" s="136">
        <v>2</v>
      </c>
      <c r="B9" s="137" t="s">
        <v>45</v>
      </c>
      <c r="C9" s="136" t="s">
        <v>46</v>
      </c>
      <c r="D9" s="248" t="s">
        <v>47</v>
      </c>
      <c r="E9" s="161" t="s">
        <v>360</v>
      </c>
      <c r="F9" s="137" t="s">
        <v>361</v>
      </c>
      <c r="G9" s="136">
        <v>7.3333333333333304</v>
      </c>
      <c r="H9" s="136">
        <v>8.3333333333333304</v>
      </c>
      <c r="I9" s="253"/>
      <c r="J9" s="136" t="s">
        <v>357</v>
      </c>
      <c r="K9" s="136"/>
      <c r="L9" s="163">
        <v>44533</v>
      </c>
      <c r="M9" s="137" t="s">
        <v>43</v>
      </c>
      <c r="N9" s="137" t="s">
        <v>359</v>
      </c>
    </row>
    <row r="10" spans="1:14" ht="14.45" customHeight="1">
      <c r="A10" s="136"/>
      <c r="B10" s="137"/>
      <c r="C10" s="136"/>
      <c r="D10" s="248"/>
      <c r="E10" s="164"/>
      <c r="F10" s="137"/>
      <c r="G10" s="136"/>
      <c r="H10" s="136"/>
      <c r="I10" s="254"/>
      <c r="J10" s="136"/>
      <c r="K10" s="136"/>
      <c r="L10" s="136"/>
      <c r="M10" s="137"/>
      <c r="N10" s="137"/>
    </row>
    <row r="11" spans="1:14" ht="14.45" customHeight="1">
      <c r="A11" s="136"/>
      <c r="B11" s="137"/>
      <c r="C11" s="136"/>
      <c r="D11" s="248"/>
      <c r="E11" s="161" t="s">
        <v>340</v>
      </c>
      <c r="F11" s="137"/>
      <c r="G11" s="136"/>
      <c r="H11" s="136"/>
      <c r="I11" s="254"/>
      <c r="J11" s="136"/>
      <c r="K11" s="136"/>
      <c r="L11" s="136"/>
      <c r="M11" s="137"/>
      <c r="N11" s="137"/>
    </row>
    <row r="12" spans="1:14" ht="18" customHeight="1">
      <c r="A12" s="136"/>
      <c r="B12" s="137"/>
      <c r="C12" s="136"/>
      <c r="D12" s="248"/>
      <c r="E12" s="164"/>
      <c r="F12" s="137"/>
      <c r="G12" s="136"/>
      <c r="H12" s="136"/>
      <c r="I12" s="255"/>
      <c r="J12" s="136"/>
      <c r="K12" s="136"/>
      <c r="L12" s="136"/>
      <c r="M12" s="137"/>
      <c r="N12" s="137"/>
    </row>
    <row r="13" spans="1:14" ht="11.45" customHeight="1">
      <c r="A13" s="136">
        <v>3</v>
      </c>
      <c r="B13" s="137" t="s">
        <v>49</v>
      </c>
      <c r="C13" s="136" t="s">
        <v>50</v>
      </c>
      <c r="D13" s="248" t="s">
        <v>51</v>
      </c>
      <c r="E13" s="161" t="s">
        <v>31</v>
      </c>
      <c r="F13" s="137" t="s">
        <v>362</v>
      </c>
      <c r="G13" s="136">
        <v>9.6666666666666696</v>
      </c>
      <c r="H13" s="136">
        <v>9</v>
      </c>
      <c r="I13" s="256"/>
      <c r="J13" s="136" t="s">
        <v>357</v>
      </c>
      <c r="K13" s="136"/>
      <c r="L13" s="163">
        <v>44533</v>
      </c>
      <c r="M13" s="137" t="s">
        <v>43</v>
      </c>
      <c r="N13" s="137" t="s">
        <v>359</v>
      </c>
    </row>
    <row r="14" spans="1:14" ht="13.9" customHeight="1">
      <c r="A14" s="136"/>
      <c r="B14" s="137"/>
      <c r="C14" s="136"/>
      <c r="D14" s="248"/>
      <c r="E14" s="164"/>
      <c r="F14" s="136"/>
      <c r="G14" s="136"/>
      <c r="H14" s="136"/>
      <c r="I14" s="257"/>
      <c r="J14" s="136"/>
      <c r="K14" s="136"/>
      <c r="L14" s="136"/>
      <c r="M14" s="137"/>
      <c r="N14" s="137"/>
    </row>
    <row r="15" spans="1:14" ht="14.45" customHeight="1">
      <c r="A15" s="136"/>
      <c r="B15" s="137"/>
      <c r="C15" s="136"/>
      <c r="D15" s="248"/>
      <c r="E15" s="161" t="s">
        <v>341</v>
      </c>
      <c r="F15" s="136"/>
      <c r="G15" s="136"/>
      <c r="H15" s="136"/>
      <c r="I15" s="257"/>
      <c r="J15" s="136"/>
      <c r="K15" s="136"/>
      <c r="L15" s="136"/>
      <c r="M15" s="137"/>
      <c r="N15" s="137"/>
    </row>
    <row r="16" spans="1:14" ht="22.9" customHeight="1">
      <c r="A16" s="136"/>
      <c r="B16" s="137"/>
      <c r="C16" s="136"/>
      <c r="D16" s="248"/>
      <c r="E16" s="164"/>
      <c r="F16" s="136"/>
      <c r="G16" s="136"/>
      <c r="H16" s="136"/>
      <c r="I16" s="258"/>
      <c r="J16" s="136"/>
      <c r="K16" s="136"/>
      <c r="L16" s="136"/>
      <c r="M16" s="137"/>
      <c r="N16" s="137"/>
    </row>
    <row r="17" spans="1:14" ht="16.899999999999999" customHeight="1">
      <c r="A17" s="136">
        <v>4</v>
      </c>
      <c r="B17" s="137" t="s">
        <v>45</v>
      </c>
      <c r="C17" s="136" t="s">
        <v>53</v>
      </c>
      <c r="D17" s="248" t="s">
        <v>54</v>
      </c>
      <c r="E17" s="161" t="s">
        <v>55</v>
      </c>
      <c r="F17" s="137" t="s">
        <v>363</v>
      </c>
      <c r="G17" s="136">
        <v>8.3333333333333304</v>
      </c>
      <c r="H17" s="136">
        <v>9.3333333333333304</v>
      </c>
      <c r="I17" s="259"/>
      <c r="J17" s="136" t="s">
        <v>357</v>
      </c>
      <c r="K17" s="136"/>
      <c r="L17" s="163">
        <v>44533</v>
      </c>
      <c r="M17" s="137" t="s">
        <v>43</v>
      </c>
      <c r="N17" s="137" t="s">
        <v>359</v>
      </c>
    </row>
    <row r="18" spans="1:14" ht="9" customHeight="1">
      <c r="A18" s="136"/>
      <c r="B18" s="137"/>
      <c r="C18" s="136"/>
      <c r="D18" s="248"/>
      <c r="E18" s="164"/>
      <c r="F18" s="137"/>
      <c r="G18" s="136"/>
      <c r="H18" s="136"/>
      <c r="I18" s="260"/>
      <c r="J18" s="136"/>
      <c r="K18" s="136"/>
      <c r="L18" s="136"/>
      <c r="M18" s="137"/>
      <c r="N18" s="137"/>
    </row>
    <row r="19" spans="1:14" ht="14.45" customHeight="1">
      <c r="A19" s="136"/>
      <c r="B19" s="137"/>
      <c r="C19" s="136"/>
      <c r="D19" s="248"/>
      <c r="E19" s="161" t="s">
        <v>342</v>
      </c>
      <c r="F19" s="137"/>
      <c r="G19" s="136"/>
      <c r="H19" s="136"/>
      <c r="I19" s="260"/>
      <c r="J19" s="136"/>
      <c r="K19" s="136"/>
      <c r="L19" s="136"/>
      <c r="M19" s="137"/>
      <c r="N19" s="137"/>
    </row>
    <row r="20" spans="1:14" ht="34.9" customHeight="1">
      <c r="A20" s="136"/>
      <c r="B20" s="137"/>
      <c r="C20" s="136"/>
      <c r="D20" s="248"/>
      <c r="E20" s="164"/>
      <c r="F20" s="137"/>
      <c r="G20" s="136"/>
      <c r="H20" s="136"/>
      <c r="I20" s="261"/>
      <c r="J20" s="136"/>
      <c r="K20" s="136"/>
      <c r="L20" s="136"/>
      <c r="M20" s="137"/>
      <c r="N20" s="137"/>
    </row>
    <row r="21" spans="1:14" ht="18.600000000000001" customHeight="1">
      <c r="A21" s="136">
        <v>5</v>
      </c>
      <c r="B21" s="137" t="s">
        <v>49</v>
      </c>
      <c r="C21" s="136" t="s">
        <v>56</v>
      </c>
      <c r="D21" s="248" t="s">
        <v>57</v>
      </c>
      <c r="E21" s="161" t="s">
        <v>58</v>
      </c>
      <c r="F21" s="137" t="s">
        <v>364</v>
      </c>
      <c r="G21" s="136">
        <v>7.3333333333333304</v>
      </c>
      <c r="H21" s="136">
        <v>9</v>
      </c>
      <c r="I21" s="253"/>
      <c r="J21" s="136" t="s">
        <v>357</v>
      </c>
      <c r="K21" s="136"/>
      <c r="L21" s="163">
        <v>44533</v>
      </c>
      <c r="M21" s="137" t="s">
        <v>43</v>
      </c>
      <c r="N21" s="137" t="s">
        <v>359</v>
      </c>
    </row>
    <row r="22" spans="1:14" ht="13.9" customHeight="1">
      <c r="A22" s="136"/>
      <c r="B22" s="137"/>
      <c r="C22" s="136"/>
      <c r="D22" s="248"/>
      <c r="E22" s="164"/>
      <c r="F22" s="136"/>
      <c r="G22" s="136"/>
      <c r="H22" s="136"/>
      <c r="I22" s="254"/>
      <c r="J22" s="136"/>
      <c r="K22" s="136"/>
      <c r="L22" s="136"/>
      <c r="M22" s="137"/>
      <c r="N22" s="137"/>
    </row>
    <row r="23" spans="1:14" ht="14.45" customHeight="1">
      <c r="A23" s="136"/>
      <c r="B23" s="137"/>
      <c r="C23" s="136"/>
      <c r="D23" s="248"/>
      <c r="E23" s="161" t="s">
        <v>343</v>
      </c>
      <c r="F23" s="136"/>
      <c r="G23" s="136"/>
      <c r="H23" s="136"/>
      <c r="I23" s="254"/>
      <c r="J23" s="136"/>
      <c r="K23" s="136"/>
      <c r="L23" s="136"/>
      <c r="M23" s="137"/>
      <c r="N23" s="137"/>
    </row>
    <row r="24" spans="1:14" ht="25.9" customHeight="1">
      <c r="A24" s="136"/>
      <c r="B24" s="137"/>
      <c r="C24" s="136"/>
      <c r="D24" s="248"/>
      <c r="E24" s="164"/>
      <c r="F24" s="136"/>
      <c r="G24" s="136"/>
      <c r="H24" s="136"/>
      <c r="I24" s="255"/>
      <c r="J24" s="136"/>
      <c r="K24" s="136"/>
      <c r="L24" s="136"/>
      <c r="M24" s="137"/>
      <c r="N24" s="137"/>
    </row>
    <row r="25" spans="1:14" ht="12.6" customHeight="1">
      <c r="A25" s="136">
        <v>6</v>
      </c>
      <c r="B25" s="137" t="s">
        <v>49</v>
      </c>
      <c r="C25" s="136" t="s">
        <v>59</v>
      </c>
      <c r="D25" s="248" t="s">
        <v>60</v>
      </c>
      <c r="E25" s="161" t="s">
        <v>61</v>
      </c>
      <c r="F25" s="137" t="s">
        <v>365</v>
      </c>
      <c r="G25" s="136">
        <v>7.3333333333333304</v>
      </c>
      <c r="H25" s="196">
        <v>9.3333333333333304</v>
      </c>
      <c r="I25" s="253"/>
      <c r="J25" s="136" t="s">
        <v>357</v>
      </c>
      <c r="K25" s="137" t="s">
        <v>366</v>
      </c>
      <c r="L25" s="163">
        <v>44533</v>
      </c>
      <c r="M25" s="137" t="s">
        <v>43</v>
      </c>
      <c r="N25" s="137" t="s">
        <v>359</v>
      </c>
    </row>
    <row r="26" spans="1:14" ht="21" customHeight="1">
      <c r="A26" s="136"/>
      <c r="B26" s="137"/>
      <c r="C26" s="136"/>
      <c r="D26" s="248"/>
      <c r="E26" s="164"/>
      <c r="F26" s="136"/>
      <c r="G26" s="136"/>
      <c r="H26" s="201"/>
      <c r="I26" s="254"/>
      <c r="J26" s="136"/>
      <c r="K26" s="137"/>
      <c r="L26" s="136"/>
      <c r="M26" s="137"/>
      <c r="N26" s="137"/>
    </row>
    <row r="27" spans="1:14" ht="15" customHeight="1">
      <c r="A27" s="136"/>
      <c r="B27" s="137"/>
      <c r="C27" s="136"/>
      <c r="D27" s="248"/>
      <c r="E27" s="161" t="s">
        <v>344</v>
      </c>
      <c r="F27" s="136"/>
      <c r="G27" s="136"/>
      <c r="H27" s="201"/>
      <c r="I27" s="254"/>
      <c r="J27" s="136"/>
      <c r="K27" s="137"/>
      <c r="L27" s="136"/>
      <c r="M27" s="137"/>
      <c r="N27" s="137"/>
    </row>
    <row r="28" spans="1:14" ht="23.45" customHeight="1">
      <c r="A28" s="136"/>
      <c r="B28" s="137"/>
      <c r="C28" s="136"/>
      <c r="D28" s="248"/>
      <c r="E28" s="164"/>
      <c r="F28" s="136"/>
      <c r="G28" s="136"/>
      <c r="H28" s="171"/>
      <c r="I28" s="255"/>
      <c r="J28" s="136"/>
      <c r="K28" s="137"/>
      <c r="L28" s="136"/>
      <c r="M28" s="137"/>
      <c r="N28" s="137"/>
    </row>
    <row r="29" spans="1:14" ht="25.15" customHeight="1">
      <c r="A29" s="136">
        <v>7</v>
      </c>
      <c r="B29" s="137" t="s">
        <v>45</v>
      </c>
      <c r="C29" s="136" t="s">
        <v>62</v>
      </c>
      <c r="D29" s="248" t="s">
        <v>63</v>
      </c>
      <c r="E29" s="161" t="s">
        <v>64</v>
      </c>
      <c r="F29" s="137" t="s">
        <v>367</v>
      </c>
      <c r="G29" s="136">
        <v>9</v>
      </c>
      <c r="H29" s="136">
        <v>8.3333333333333304</v>
      </c>
      <c r="I29" s="250"/>
      <c r="J29" s="136" t="s">
        <v>357</v>
      </c>
      <c r="K29" s="136"/>
      <c r="L29" s="163">
        <v>44533</v>
      </c>
      <c r="M29" s="137" t="s">
        <v>43</v>
      </c>
      <c r="N29" s="137" t="s">
        <v>359</v>
      </c>
    </row>
    <row r="30" spans="1:14" ht="14.45" customHeight="1">
      <c r="A30" s="136"/>
      <c r="B30" s="137"/>
      <c r="C30" s="136"/>
      <c r="D30" s="248"/>
      <c r="E30" s="164"/>
      <c r="F30" s="136"/>
      <c r="G30" s="136"/>
      <c r="H30" s="136"/>
      <c r="I30" s="251"/>
      <c r="J30" s="136"/>
      <c r="K30" s="136"/>
      <c r="L30" s="136"/>
      <c r="M30" s="137"/>
      <c r="N30" s="137"/>
    </row>
    <row r="31" spans="1:14" ht="14.45" customHeight="1">
      <c r="A31" s="136"/>
      <c r="B31" s="137"/>
      <c r="C31" s="136"/>
      <c r="D31" s="248"/>
      <c r="E31" s="161" t="s">
        <v>345</v>
      </c>
      <c r="F31" s="136"/>
      <c r="G31" s="136"/>
      <c r="H31" s="136"/>
      <c r="I31" s="251"/>
      <c r="J31" s="136"/>
      <c r="K31" s="136"/>
      <c r="L31" s="136"/>
      <c r="M31" s="137"/>
      <c r="N31" s="137"/>
    </row>
    <row r="32" spans="1:14" ht="18" customHeight="1">
      <c r="A32" s="136"/>
      <c r="B32" s="137"/>
      <c r="C32" s="136"/>
      <c r="D32" s="248"/>
      <c r="E32" s="164"/>
      <c r="F32" s="136"/>
      <c r="G32" s="136"/>
      <c r="H32" s="136"/>
      <c r="I32" s="252"/>
      <c r="J32" s="136"/>
      <c r="K32" s="136"/>
      <c r="L32" s="136"/>
      <c r="M32" s="137"/>
      <c r="N32" s="137"/>
    </row>
    <row r="33" spans="1:14" ht="25.15" customHeight="1">
      <c r="A33" s="136">
        <v>8</v>
      </c>
      <c r="B33" s="137" t="s">
        <v>49</v>
      </c>
      <c r="C33" s="136" t="s">
        <v>65</v>
      </c>
      <c r="D33" s="248" t="s">
        <v>66</v>
      </c>
      <c r="E33" s="161" t="s">
        <v>67</v>
      </c>
      <c r="F33" s="137" t="s">
        <v>368</v>
      </c>
      <c r="G33" s="136">
        <v>7.6666666666666696</v>
      </c>
      <c r="H33" s="136">
        <v>9.3333333333333304</v>
      </c>
      <c r="I33" s="250"/>
      <c r="J33" s="136" t="s">
        <v>357</v>
      </c>
      <c r="K33" s="137" t="s">
        <v>369</v>
      </c>
      <c r="L33" s="163">
        <v>44533</v>
      </c>
      <c r="M33" s="137" t="s">
        <v>43</v>
      </c>
      <c r="N33" s="137" t="s">
        <v>359</v>
      </c>
    </row>
    <row r="34" spans="1:14" ht="8.4499999999999993" customHeight="1">
      <c r="A34" s="136"/>
      <c r="B34" s="137"/>
      <c r="C34" s="136"/>
      <c r="D34" s="248"/>
      <c r="E34" s="164"/>
      <c r="F34" s="136"/>
      <c r="G34" s="136"/>
      <c r="H34" s="136"/>
      <c r="I34" s="251"/>
      <c r="J34" s="136"/>
      <c r="K34" s="137"/>
      <c r="L34" s="136"/>
      <c r="M34" s="137"/>
      <c r="N34" s="137"/>
    </row>
    <row r="35" spans="1:14" ht="14.45" customHeight="1">
      <c r="A35" s="136"/>
      <c r="B35" s="137"/>
      <c r="C35" s="136"/>
      <c r="D35" s="248"/>
      <c r="E35" s="161" t="s">
        <v>347</v>
      </c>
      <c r="F35" s="136"/>
      <c r="G35" s="136"/>
      <c r="H35" s="136"/>
      <c r="I35" s="251"/>
      <c r="J35" s="136"/>
      <c r="K35" s="137"/>
      <c r="L35" s="136"/>
      <c r="M35" s="137"/>
      <c r="N35" s="137"/>
    </row>
    <row r="36" spans="1:14" ht="9" customHeight="1">
      <c r="A36" s="136"/>
      <c r="B36" s="137"/>
      <c r="C36" s="136"/>
      <c r="D36" s="248"/>
      <c r="E36" s="164"/>
      <c r="F36" s="136"/>
      <c r="G36" s="136"/>
      <c r="H36" s="136"/>
      <c r="I36" s="252"/>
      <c r="J36" s="136"/>
      <c r="K36" s="137"/>
      <c r="L36" s="136"/>
      <c r="M36" s="137"/>
      <c r="N36" s="137"/>
    </row>
    <row r="37" spans="1:14" ht="13.15" customHeight="1">
      <c r="A37" s="136">
        <v>9</v>
      </c>
      <c r="B37" s="137" t="s">
        <v>68</v>
      </c>
      <c r="C37" s="137" t="s">
        <v>69</v>
      </c>
      <c r="D37" s="248" t="s">
        <v>70</v>
      </c>
      <c r="E37" s="161" t="s">
        <v>71</v>
      </c>
      <c r="F37" s="137" t="s">
        <v>370</v>
      </c>
      <c r="G37" s="136">
        <v>7.6666666666666696</v>
      </c>
      <c r="H37" s="136">
        <v>8.6666666666666696</v>
      </c>
      <c r="I37" s="253"/>
      <c r="J37" s="136" t="s">
        <v>357</v>
      </c>
      <c r="K37" s="137" t="s">
        <v>371</v>
      </c>
      <c r="L37" s="163">
        <v>44533</v>
      </c>
      <c r="M37" s="137" t="s">
        <v>43</v>
      </c>
      <c r="N37" s="137" t="s">
        <v>359</v>
      </c>
    </row>
    <row r="38" spans="1:14" ht="9.6" customHeight="1">
      <c r="A38" s="136"/>
      <c r="B38" s="137"/>
      <c r="C38" s="136"/>
      <c r="D38" s="248"/>
      <c r="E38" s="164"/>
      <c r="F38" s="136"/>
      <c r="G38" s="136"/>
      <c r="H38" s="136"/>
      <c r="I38" s="254"/>
      <c r="J38" s="136"/>
      <c r="K38" s="137"/>
      <c r="L38" s="136"/>
      <c r="M38" s="137"/>
      <c r="N38" s="137"/>
    </row>
    <row r="39" spans="1:14" ht="14.45" customHeight="1">
      <c r="A39" s="136"/>
      <c r="B39" s="137"/>
      <c r="C39" s="136"/>
      <c r="D39" s="248"/>
      <c r="E39" s="161" t="s">
        <v>348</v>
      </c>
      <c r="F39" s="136"/>
      <c r="G39" s="136"/>
      <c r="H39" s="136"/>
      <c r="I39" s="254"/>
      <c r="J39" s="136"/>
      <c r="K39" s="137"/>
      <c r="L39" s="136"/>
      <c r="M39" s="137"/>
      <c r="N39" s="137"/>
    </row>
    <row r="40" spans="1:14" ht="5.45" customHeight="1">
      <c r="A40" s="136"/>
      <c r="B40" s="137"/>
      <c r="C40" s="136"/>
      <c r="D40" s="248"/>
      <c r="E40" s="164"/>
      <c r="F40" s="136"/>
      <c r="G40" s="136"/>
      <c r="H40" s="136"/>
      <c r="I40" s="255"/>
      <c r="J40" s="136"/>
      <c r="K40" s="137"/>
      <c r="L40" s="136"/>
      <c r="M40" s="137"/>
      <c r="N40" s="137"/>
    </row>
    <row r="41" spans="1:14" ht="11.45" customHeight="1">
      <c r="A41" s="136">
        <v>10</v>
      </c>
      <c r="B41" s="137" t="s">
        <v>68</v>
      </c>
      <c r="C41" s="136" t="s">
        <v>72</v>
      </c>
      <c r="D41" s="248" t="s">
        <v>73</v>
      </c>
      <c r="E41" s="161" t="s">
        <v>74</v>
      </c>
      <c r="F41" s="137" t="s">
        <v>372</v>
      </c>
      <c r="G41" s="136">
        <v>7.3333333333333304</v>
      </c>
      <c r="H41" s="136">
        <v>8.6666666666666696</v>
      </c>
      <c r="I41" s="253"/>
      <c r="J41" s="136" t="s">
        <v>357</v>
      </c>
      <c r="K41" s="137" t="s">
        <v>373</v>
      </c>
      <c r="L41" s="163">
        <v>44533</v>
      </c>
      <c r="M41" s="137" t="s">
        <v>43</v>
      </c>
      <c r="N41" s="137" t="s">
        <v>359</v>
      </c>
    </row>
    <row r="42" spans="1:14" ht="11.45" customHeight="1">
      <c r="A42" s="136"/>
      <c r="B42" s="137"/>
      <c r="C42" s="136"/>
      <c r="D42" s="248"/>
      <c r="E42" s="164"/>
      <c r="F42" s="136"/>
      <c r="G42" s="136"/>
      <c r="H42" s="136"/>
      <c r="I42" s="254"/>
      <c r="J42" s="136"/>
      <c r="K42" s="137"/>
      <c r="L42" s="136"/>
      <c r="M42" s="137"/>
      <c r="N42" s="137"/>
    </row>
    <row r="43" spans="1:14" ht="14.45" customHeight="1">
      <c r="A43" s="136"/>
      <c r="B43" s="137"/>
      <c r="C43" s="136"/>
      <c r="D43" s="248"/>
      <c r="E43" s="161" t="s">
        <v>349</v>
      </c>
      <c r="F43" s="136"/>
      <c r="G43" s="136"/>
      <c r="H43" s="136"/>
      <c r="I43" s="254"/>
      <c r="J43" s="136"/>
      <c r="K43" s="137"/>
      <c r="L43" s="136"/>
      <c r="M43" s="137"/>
      <c r="N43" s="137"/>
    </row>
    <row r="44" spans="1:14" ht="19.899999999999999" customHeight="1">
      <c r="A44" s="136"/>
      <c r="B44" s="137"/>
      <c r="C44" s="136"/>
      <c r="D44" s="248"/>
      <c r="E44" s="164"/>
      <c r="F44" s="136"/>
      <c r="G44" s="136"/>
      <c r="H44" s="136"/>
      <c r="I44" s="255"/>
      <c r="J44" s="136"/>
      <c r="K44" s="137"/>
      <c r="L44" s="136"/>
      <c r="M44" s="137"/>
      <c r="N44" s="137"/>
    </row>
    <row r="45" spans="1:14" ht="14.45" customHeight="1">
      <c r="A45" s="136">
        <v>11</v>
      </c>
      <c r="B45" s="137" t="s">
        <v>75</v>
      </c>
      <c r="C45" s="136" t="s">
        <v>76</v>
      </c>
      <c r="D45" s="248" t="s">
        <v>77</v>
      </c>
      <c r="E45" s="161" t="s">
        <v>78</v>
      </c>
      <c r="F45" s="137" t="s">
        <v>374</v>
      </c>
      <c r="G45" s="136">
        <v>6</v>
      </c>
      <c r="H45" s="136">
        <v>8.3333333333333304</v>
      </c>
      <c r="I45" s="262"/>
      <c r="J45" s="136" t="s">
        <v>357</v>
      </c>
      <c r="K45" s="137" t="s">
        <v>375</v>
      </c>
      <c r="L45" s="163">
        <v>44533</v>
      </c>
      <c r="M45" s="137" t="s">
        <v>43</v>
      </c>
      <c r="N45" s="137" t="s">
        <v>359</v>
      </c>
    </row>
    <row r="46" spans="1:14" ht="18" customHeight="1">
      <c r="A46" s="136"/>
      <c r="B46" s="137"/>
      <c r="C46" s="136"/>
      <c r="D46" s="248"/>
      <c r="E46" s="164"/>
      <c r="F46" s="136"/>
      <c r="G46" s="136"/>
      <c r="H46" s="136"/>
      <c r="I46" s="263"/>
      <c r="J46" s="136"/>
      <c r="K46" s="137"/>
      <c r="L46" s="136"/>
      <c r="M46" s="137"/>
      <c r="N46" s="137"/>
    </row>
    <row r="47" spans="1:14" ht="4.9000000000000004" customHeight="1">
      <c r="A47" s="136"/>
      <c r="B47" s="137"/>
      <c r="C47" s="136"/>
      <c r="D47" s="248"/>
      <c r="E47" s="161" t="s">
        <v>351</v>
      </c>
      <c r="F47" s="136"/>
      <c r="G47" s="136"/>
      <c r="H47" s="136"/>
      <c r="I47" s="263"/>
      <c r="J47" s="136"/>
      <c r="K47" s="137"/>
      <c r="L47" s="136"/>
      <c r="M47" s="137"/>
      <c r="N47" s="137"/>
    </row>
    <row r="48" spans="1:14" ht="18.600000000000001" customHeight="1">
      <c r="A48" s="136"/>
      <c r="B48" s="137"/>
      <c r="C48" s="136"/>
      <c r="D48" s="248"/>
      <c r="E48" s="164"/>
      <c r="F48" s="136"/>
      <c r="G48" s="136"/>
      <c r="H48" s="136"/>
      <c r="I48" s="264"/>
      <c r="J48" s="136"/>
      <c r="K48" s="137"/>
      <c r="L48" s="136"/>
      <c r="M48" s="137"/>
      <c r="N48" s="137"/>
    </row>
    <row r="49" spans="1:14" ht="15.6" customHeight="1">
      <c r="A49" s="136">
        <v>12</v>
      </c>
      <c r="B49" s="137" t="s">
        <v>75</v>
      </c>
      <c r="C49" s="136" t="s">
        <v>79</v>
      </c>
      <c r="D49" s="248" t="s">
        <v>80</v>
      </c>
      <c r="E49" s="161" t="s">
        <v>81</v>
      </c>
      <c r="F49" s="137" t="s">
        <v>376</v>
      </c>
      <c r="G49" s="136">
        <v>6.3333333333333304</v>
      </c>
      <c r="H49" s="136">
        <v>8.3333333333333304</v>
      </c>
      <c r="I49" s="262"/>
      <c r="J49" s="136" t="s">
        <v>357</v>
      </c>
      <c r="K49" s="137" t="s">
        <v>377</v>
      </c>
      <c r="L49" s="163">
        <v>44533</v>
      </c>
      <c r="M49" s="137" t="s">
        <v>43</v>
      </c>
      <c r="N49" s="137" t="s">
        <v>359</v>
      </c>
    </row>
    <row r="50" spans="1:14" ht="9.6" customHeight="1">
      <c r="A50" s="136"/>
      <c r="B50" s="137"/>
      <c r="C50" s="136"/>
      <c r="D50" s="248"/>
      <c r="E50" s="164"/>
      <c r="F50" s="136"/>
      <c r="G50" s="136"/>
      <c r="H50" s="136"/>
      <c r="I50" s="263"/>
      <c r="J50" s="136"/>
      <c r="K50" s="137"/>
      <c r="L50" s="136"/>
      <c r="M50" s="137"/>
      <c r="N50" s="137"/>
    </row>
    <row r="51" spans="1:14" ht="14.45" customHeight="1">
      <c r="A51" s="136"/>
      <c r="B51" s="137"/>
      <c r="C51" s="136"/>
      <c r="D51" s="248"/>
      <c r="E51" s="161" t="s">
        <v>352</v>
      </c>
      <c r="F51" s="136"/>
      <c r="G51" s="136"/>
      <c r="H51" s="136"/>
      <c r="I51" s="263"/>
      <c r="J51" s="136"/>
      <c r="K51" s="137"/>
      <c r="L51" s="136"/>
      <c r="M51" s="137"/>
      <c r="N51" s="137"/>
    </row>
    <row r="52" spans="1:14" ht="13.15" customHeight="1">
      <c r="A52" s="136"/>
      <c r="B52" s="137"/>
      <c r="C52" s="136"/>
      <c r="D52" s="248"/>
      <c r="E52" s="164"/>
      <c r="F52" s="136"/>
      <c r="G52" s="136"/>
      <c r="H52" s="136"/>
      <c r="I52" s="264"/>
      <c r="J52" s="136"/>
      <c r="K52" s="137"/>
      <c r="L52" s="136"/>
      <c r="M52" s="137"/>
      <c r="N52" s="137"/>
    </row>
    <row r="53" spans="1:14" ht="16.149999999999999" customHeight="1">
      <c r="A53" s="265"/>
      <c r="B53" s="266"/>
      <c r="C53" s="266"/>
      <c r="D53" s="267"/>
      <c r="E53" s="268"/>
      <c r="F53" s="266"/>
      <c r="G53" s="266"/>
      <c r="H53" s="266"/>
      <c r="I53" s="269"/>
      <c r="J53" s="266"/>
      <c r="K53" s="266"/>
      <c r="L53" s="266"/>
      <c r="M53" s="266"/>
      <c r="N53" s="266"/>
    </row>
    <row r="54" spans="1:14" ht="14.45" customHeight="1">
      <c r="A54" s="173" t="s">
        <v>298</v>
      </c>
      <c r="B54" s="174"/>
      <c r="C54" s="174"/>
      <c r="D54" s="174"/>
      <c r="E54" s="174"/>
      <c r="F54" s="174"/>
      <c r="G54" s="174"/>
      <c r="H54" s="174"/>
      <c r="I54" s="174"/>
      <c r="J54" s="174"/>
      <c r="K54" s="174"/>
      <c r="L54" s="174"/>
      <c r="M54" s="174"/>
      <c r="N54" s="175"/>
    </row>
    <row r="55" spans="1:14" ht="14.45" customHeight="1">
      <c r="A55" s="176">
        <v>1</v>
      </c>
      <c r="B55" s="270" t="s">
        <v>299</v>
      </c>
      <c r="C55" s="271"/>
      <c r="D55" s="271"/>
      <c r="E55" s="271"/>
      <c r="F55" s="271"/>
      <c r="G55" s="271"/>
      <c r="H55" s="271"/>
      <c r="I55" s="271"/>
      <c r="J55" s="271"/>
      <c r="K55" s="271"/>
      <c r="L55" s="271"/>
      <c r="M55" s="271"/>
      <c r="N55" s="272"/>
    </row>
    <row r="56" spans="1:14" ht="14.45" customHeight="1">
      <c r="A56" s="176">
        <v>2</v>
      </c>
      <c r="B56" s="270" t="s">
        <v>300</v>
      </c>
      <c r="C56" s="271"/>
      <c r="D56" s="271"/>
      <c r="E56" s="271"/>
      <c r="F56" s="271"/>
      <c r="G56" s="271"/>
      <c r="H56" s="271"/>
      <c r="I56" s="271"/>
      <c r="J56" s="271"/>
      <c r="K56" s="271"/>
      <c r="L56" s="271"/>
      <c r="M56" s="271"/>
      <c r="N56" s="272"/>
    </row>
    <row r="57" spans="1:14" ht="14.45" customHeight="1">
      <c r="A57" s="176">
        <v>3</v>
      </c>
      <c r="B57" s="273" t="s">
        <v>266</v>
      </c>
      <c r="C57" s="274"/>
      <c r="D57" s="274"/>
      <c r="E57" s="274"/>
      <c r="F57" s="274"/>
      <c r="G57" s="274"/>
      <c r="H57" s="274"/>
      <c r="I57" s="274"/>
      <c r="J57" s="274"/>
      <c r="K57" s="274"/>
      <c r="L57" s="274"/>
      <c r="M57" s="274"/>
      <c r="N57" s="275"/>
    </row>
    <row r="58" spans="1:14" ht="14.45" customHeight="1">
      <c r="A58" s="176">
        <v>4</v>
      </c>
      <c r="B58" s="276" t="s">
        <v>301</v>
      </c>
      <c r="C58" s="277"/>
      <c r="D58" s="277"/>
      <c r="E58" s="277"/>
      <c r="F58" s="277"/>
      <c r="G58" s="277"/>
      <c r="H58" s="277"/>
      <c r="I58" s="277"/>
      <c r="J58" s="277"/>
      <c r="K58" s="277"/>
      <c r="L58" s="277"/>
      <c r="M58" s="277"/>
      <c r="N58" s="278"/>
    </row>
    <row r="59" spans="1:14" ht="14.45" customHeight="1">
      <c r="A59" s="176">
        <v>5</v>
      </c>
      <c r="B59" s="270" t="s">
        <v>302</v>
      </c>
      <c r="C59" s="271"/>
      <c r="D59" s="271"/>
      <c r="E59" s="271"/>
      <c r="F59" s="271"/>
      <c r="G59" s="271"/>
      <c r="H59" s="271"/>
      <c r="I59" s="271"/>
      <c r="J59" s="271"/>
      <c r="K59" s="271"/>
      <c r="L59" s="271"/>
      <c r="M59" s="271"/>
      <c r="N59" s="272"/>
    </row>
    <row r="60" spans="1:14">
      <c r="A60" s="176">
        <v>6</v>
      </c>
      <c r="B60" s="177" t="s">
        <v>303</v>
      </c>
      <c r="C60" s="178"/>
      <c r="D60" s="178"/>
      <c r="E60" s="178"/>
      <c r="F60" s="178"/>
      <c r="G60" s="178"/>
      <c r="H60" s="178"/>
      <c r="I60" s="178"/>
      <c r="J60" s="178"/>
      <c r="K60" s="178"/>
      <c r="L60" s="178"/>
      <c r="M60" s="178"/>
      <c r="N60" s="179"/>
    </row>
    <row r="61" spans="1:14" ht="26.45" customHeight="1">
      <c r="A61" s="176">
        <v>7</v>
      </c>
      <c r="B61" s="177" t="s">
        <v>304</v>
      </c>
      <c r="C61" s="178"/>
      <c r="D61" s="178"/>
      <c r="E61" s="178"/>
      <c r="F61" s="178"/>
      <c r="G61" s="178"/>
      <c r="H61" s="178"/>
      <c r="I61" s="178"/>
      <c r="J61" s="178"/>
      <c r="K61" s="178"/>
      <c r="L61" s="178"/>
      <c r="M61" s="178"/>
      <c r="N61" s="179"/>
    </row>
    <row r="62" spans="1:14" ht="26.45" customHeight="1">
      <c r="A62" s="176">
        <v>8</v>
      </c>
      <c r="B62" s="177" t="s">
        <v>305</v>
      </c>
      <c r="C62" s="178"/>
      <c r="D62" s="178"/>
      <c r="E62" s="178"/>
      <c r="F62" s="178"/>
      <c r="G62" s="178"/>
      <c r="H62" s="178"/>
      <c r="I62" s="178"/>
      <c r="J62" s="178"/>
      <c r="K62" s="178"/>
      <c r="L62" s="178"/>
      <c r="M62" s="178"/>
      <c r="N62" s="179"/>
    </row>
    <row r="63" spans="1:14" ht="30" customHeight="1">
      <c r="A63" s="176">
        <v>9</v>
      </c>
      <c r="B63" s="177" t="s">
        <v>306</v>
      </c>
      <c r="C63" s="178"/>
      <c r="D63" s="178"/>
      <c r="E63" s="178"/>
      <c r="F63" s="178"/>
      <c r="G63" s="178"/>
      <c r="H63" s="178"/>
      <c r="I63" s="178"/>
      <c r="J63" s="178"/>
      <c r="K63" s="178"/>
      <c r="L63" s="178"/>
      <c r="M63" s="178"/>
      <c r="N63" s="179"/>
    </row>
    <row r="64" spans="1:14" ht="26.45" customHeight="1">
      <c r="A64" s="176">
        <v>10</v>
      </c>
      <c r="B64" s="279" t="s">
        <v>307</v>
      </c>
      <c r="C64" s="178"/>
      <c r="D64" s="178"/>
      <c r="E64" s="178"/>
      <c r="F64" s="178"/>
      <c r="G64" s="178"/>
      <c r="H64" s="178"/>
      <c r="I64" s="178"/>
      <c r="J64" s="178"/>
      <c r="K64" s="178"/>
      <c r="L64" s="178"/>
      <c r="M64" s="178"/>
      <c r="N64" s="179"/>
    </row>
    <row r="65" spans="1:14" ht="26.45" customHeight="1">
      <c r="A65" s="176">
        <v>11</v>
      </c>
      <c r="B65" s="177" t="s">
        <v>308</v>
      </c>
      <c r="C65" s="178"/>
      <c r="D65" s="178"/>
      <c r="E65" s="178"/>
      <c r="F65" s="178"/>
      <c r="G65" s="178"/>
      <c r="H65" s="178"/>
      <c r="I65" s="178"/>
      <c r="J65" s="178"/>
      <c r="K65" s="178"/>
      <c r="L65" s="178"/>
      <c r="M65" s="178"/>
      <c r="N65" s="179"/>
    </row>
    <row r="66" spans="1:14">
      <c r="A66" s="176">
        <v>12</v>
      </c>
      <c r="B66" s="177" t="s">
        <v>309</v>
      </c>
      <c r="C66" s="178"/>
      <c r="D66" s="178"/>
      <c r="E66" s="178"/>
      <c r="F66" s="178"/>
      <c r="G66" s="178"/>
      <c r="H66" s="178"/>
      <c r="I66" s="178"/>
      <c r="J66" s="178"/>
      <c r="K66" s="178"/>
      <c r="L66" s="178"/>
      <c r="M66" s="178"/>
      <c r="N66" s="179"/>
    </row>
    <row r="67" spans="1:14" ht="43.15" customHeight="1">
      <c r="A67" s="176">
        <v>13</v>
      </c>
      <c r="B67" s="177" t="s">
        <v>310</v>
      </c>
      <c r="C67" s="178"/>
      <c r="D67" s="178"/>
      <c r="E67" s="178"/>
      <c r="F67" s="178"/>
      <c r="G67" s="178"/>
      <c r="H67" s="178"/>
      <c r="I67" s="178"/>
      <c r="J67" s="178"/>
      <c r="K67" s="178"/>
      <c r="L67" s="178"/>
      <c r="M67" s="178"/>
      <c r="N67" s="179"/>
    </row>
    <row r="68" spans="1:14">
      <c r="A68" s="176">
        <v>14</v>
      </c>
      <c r="B68" s="177" t="s">
        <v>311</v>
      </c>
      <c r="C68" s="178"/>
      <c r="D68" s="178"/>
      <c r="E68" s="178"/>
      <c r="F68" s="178"/>
      <c r="G68" s="178"/>
      <c r="H68" s="178"/>
      <c r="I68" s="178"/>
      <c r="J68" s="178"/>
      <c r="K68" s="178"/>
      <c r="L68" s="178"/>
      <c r="M68" s="178"/>
      <c r="N68" s="179"/>
    </row>
    <row r="69" spans="1:14" ht="15" customHeight="1">
      <c r="A69" s="180" t="s">
        <v>312</v>
      </c>
      <c r="B69" s="180"/>
      <c r="C69" s="180"/>
      <c r="D69" s="180"/>
      <c r="E69" s="180"/>
      <c r="F69" s="180"/>
      <c r="G69" s="180"/>
      <c r="H69" s="180"/>
      <c r="I69" s="180"/>
      <c r="J69" s="180"/>
      <c r="K69" s="180"/>
      <c r="L69" s="180"/>
      <c r="M69" s="180"/>
      <c r="N69" s="180"/>
    </row>
    <row r="70" spans="1:14" ht="33.75" customHeight="1">
      <c r="A70" s="181"/>
      <c r="B70" s="182" t="s">
        <v>313</v>
      </c>
      <c r="C70" s="182"/>
      <c r="D70" s="182"/>
      <c r="E70" s="182"/>
      <c r="F70" s="182"/>
      <c r="G70" s="182"/>
      <c r="H70" s="182"/>
      <c r="I70" s="182"/>
      <c r="J70" s="182"/>
      <c r="K70" s="182"/>
      <c r="L70" s="182"/>
      <c r="M70" s="182"/>
      <c r="N70" s="182"/>
    </row>
    <row r="71" spans="1:14" ht="33.75" customHeight="1">
      <c r="A71" s="183"/>
      <c r="B71" s="182" t="s">
        <v>314</v>
      </c>
      <c r="C71" s="182"/>
      <c r="D71" s="182"/>
      <c r="E71" s="182"/>
      <c r="F71" s="182"/>
      <c r="G71" s="182"/>
      <c r="H71" s="182"/>
      <c r="I71" s="182"/>
      <c r="J71" s="182"/>
      <c r="K71" s="182"/>
      <c r="L71" s="182"/>
      <c r="M71" s="182"/>
      <c r="N71" s="182"/>
    </row>
    <row r="72" spans="1:14" ht="33.75" customHeight="1">
      <c r="A72" s="184"/>
      <c r="B72" s="182" t="s">
        <v>315</v>
      </c>
      <c r="C72" s="182"/>
      <c r="D72" s="182"/>
      <c r="E72" s="182"/>
      <c r="F72" s="182"/>
      <c r="G72" s="182"/>
      <c r="H72" s="182"/>
      <c r="I72" s="182"/>
      <c r="J72" s="182"/>
      <c r="K72" s="182"/>
      <c r="L72" s="182"/>
      <c r="M72" s="182"/>
      <c r="N72" s="182"/>
    </row>
    <row r="73" spans="1:14" ht="33.75" customHeight="1">
      <c r="A73" s="185" t="s">
        <v>316</v>
      </c>
      <c r="B73" s="185"/>
      <c r="C73" s="185"/>
      <c r="D73" s="185"/>
      <c r="E73" s="185"/>
      <c r="F73" s="185"/>
      <c r="G73" s="185"/>
      <c r="H73" s="185"/>
      <c r="I73" s="185"/>
      <c r="J73" s="185"/>
      <c r="K73" s="185"/>
      <c r="L73" s="185"/>
      <c r="M73" s="185"/>
      <c r="N73" s="185"/>
    </row>
  </sheetData>
  <mergeCells count="203">
    <mergeCell ref="A69:N69"/>
    <mergeCell ref="B70:N70"/>
    <mergeCell ref="B71:N71"/>
    <mergeCell ref="B72:N72"/>
    <mergeCell ref="A73:N73"/>
    <mergeCell ref="B63:N63"/>
    <mergeCell ref="B64:N64"/>
    <mergeCell ref="B65:N65"/>
    <mergeCell ref="B66:N66"/>
    <mergeCell ref="B67:N67"/>
    <mergeCell ref="B68:N68"/>
    <mergeCell ref="B57:N57"/>
    <mergeCell ref="B58:N58"/>
    <mergeCell ref="B59:N59"/>
    <mergeCell ref="B60:N60"/>
    <mergeCell ref="B61:N61"/>
    <mergeCell ref="B62:N62"/>
    <mergeCell ref="M49:M52"/>
    <mergeCell ref="N49:N52"/>
    <mergeCell ref="E51:E52"/>
    <mergeCell ref="A54:N54"/>
    <mergeCell ref="B55:N55"/>
    <mergeCell ref="B56:N56"/>
    <mergeCell ref="G49:G52"/>
    <mergeCell ref="H49:H52"/>
    <mergeCell ref="I49:I52"/>
    <mergeCell ref="J49:J52"/>
    <mergeCell ref="K49:K52"/>
    <mergeCell ref="L49:L52"/>
    <mergeCell ref="L45:L48"/>
    <mergeCell ref="M45:M48"/>
    <mergeCell ref="N45:N48"/>
    <mergeCell ref="E47:E48"/>
    <mergeCell ref="A49:A52"/>
    <mergeCell ref="B49:B52"/>
    <mergeCell ref="C49:C52"/>
    <mergeCell ref="D49:D52"/>
    <mergeCell ref="E49:E50"/>
    <mergeCell ref="F49:F52"/>
    <mergeCell ref="F45:F48"/>
    <mergeCell ref="G45:G48"/>
    <mergeCell ref="H45:H48"/>
    <mergeCell ref="I45:I48"/>
    <mergeCell ref="J45:J48"/>
    <mergeCell ref="K45:K48"/>
    <mergeCell ref="E43:E44"/>
    <mergeCell ref="A45:A48"/>
    <mergeCell ref="B45:B48"/>
    <mergeCell ref="C45:C48"/>
    <mergeCell ref="D45:D48"/>
    <mergeCell ref="E45:E46"/>
    <mergeCell ref="I41:I44"/>
    <mergeCell ref="J41:J44"/>
    <mergeCell ref="K41:K44"/>
    <mergeCell ref="L41:L44"/>
    <mergeCell ref="M41:M44"/>
    <mergeCell ref="N41:N44"/>
    <mergeCell ref="N37:N40"/>
    <mergeCell ref="E39:E40"/>
    <mergeCell ref="A41:A44"/>
    <mergeCell ref="B41:B44"/>
    <mergeCell ref="C41:C44"/>
    <mergeCell ref="D41:D44"/>
    <mergeCell ref="E41:E42"/>
    <mergeCell ref="F41:F44"/>
    <mergeCell ref="G41:G44"/>
    <mergeCell ref="H41:H44"/>
    <mergeCell ref="H37:H40"/>
    <mergeCell ref="I37:I40"/>
    <mergeCell ref="J37:J40"/>
    <mergeCell ref="K37:K40"/>
    <mergeCell ref="L37:L40"/>
    <mergeCell ref="M37:M40"/>
    <mergeCell ref="M33:M36"/>
    <mergeCell ref="N33:N36"/>
    <mergeCell ref="E35:E36"/>
    <mergeCell ref="A37:A40"/>
    <mergeCell ref="B37:B40"/>
    <mergeCell ref="C37:C40"/>
    <mergeCell ref="D37:D40"/>
    <mergeCell ref="E37:E38"/>
    <mergeCell ref="F37:F40"/>
    <mergeCell ref="G37:G40"/>
    <mergeCell ref="G33:G36"/>
    <mergeCell ref="H33:H36"/>
    <mergeCell ref="I33:I36"/>
    <mergeCell ref="J33:J36"/>
    <mergeCell ref="K33:K36"/>
    <mergeCell ref="L33:L36"/>
    <mergeCell ref="L29:L32"/>
    <mergeCell ref="M29:M32"/>
    <mergeCell ref="N29:N32"/>
    <mergeCell ref="E31:E32"/>
    <mergeCell ref="A33:A36"/>
    <mergeCell ref="B33:B36"/>
    <mergeCell ref="C33:C36"/>
    <mergeCell ref="D33:D36"/>
    <mergeCell ref="E33:E34"/>
    <mergeCell ref="F33:F36"/>
    <mergeCell ref="F29:F32"/>
    <mergeCell ref="G29:G32"/>
    <mergeCell ref="H29:H32"/>
    <mergeCell ref="I29:I32"/>
    <mergeCell ref="J29:J32"/>
    <mergeCell ref="K29:K32"/>
    <mergeCell ref="E27:E28"/>
    <mergeCell ref="A29:A32"/>
    <mergeCell ref="B29:B32"/>
    <mergeCell ref="C29:C32"/>
    <mergeCell ref="D29:D32"/>
    <mergeCell ref="E29:E30"/>
    <mergeCell ref="I25:I28"/>
    <mergeCell ref="J25:J28"/>
    <mergeCell ref="K25:K28"/>
    <mergeCell ref="L25:L28"/>
    <mergeCell ref="M25:M28"/>
    <mergeCell ref="N25:N28"/>
    <mergeCell ref="N21:N24"/>
    <mergeCell ref="E23:E24"/>
    <mergeCell ref="A25:A28"/>
    <mergeCell ref="B25:B28"/>
    <mergeCell ref="C25:C28"/>
    <mergeCell ref="D25:D28"/>
    <mergeCell ref="E25:E26"/>
    <mergeCell ref="F25:F28"/>
    <mergeCell ref="G25:G28"/>
    <mergeCell ref="H25:H28"/>
    <mergeCell ref="H21:H24"/>
    <mergeCell ref="I21:I24"/>
    <mergeCell ref="J21:J24"/>
    <mergeCell ref="K21:K24"/>
    <mergeCell ref="L21:L24"/>
    <mergeCell ref="M21:M24"/>
    <mergeCell ref="M17:M20"/>
    <mergeCell ref="N17:N20"/>
    <mergeCell ref="E19:E20"/>
    <mergeCell ref="A21:A24"/>
    <mergeCell ref="B21:B24"/>
    <mergeCell ref="C21:C24"/>
    <mergeCell ref="D21:D24"/>
    <mergeCell ref="E21:E22"/>
    <mergeCell ref="F21:F24"/>
    <mergeCell ref="G21:G24"/>
    <mergeCell ref="G17:G20"/>
    <mergeCell ref="H17:H20"/>
    <mergeCell ref="I17:I20"/>
    <mergeCell ref="J17:J20"/>
    <mergeCell ref="K17:K20"/>
    <mergeCell ref="L17:L20"/>
    <mergeCell ref="L13:L16"/>
    <mergeCell ref="M13:M16"/>
    <mergeCell ref="N13:N16"/>
    <mergeCell ref="E15:E16"/>
    <mergeCell ref="A17:A20"/>
    <mergeCell ref="B17:B20"/>
    <mergeCell ref="C17:C20"/>
    <mergeCell ref="D17:D20"/>
    <mergeCell ref="E17:E18"/>
    <mergeCell ref="F17:F20"/>
    <mergeCell ref="F13:F16"/>
    <mergeCell ref="G13:G16"/>
    <mergeCell ref="H13:H16"/>
    <mergeCell ref="I13:I16"/>
    <mergeCell ref="J13:J16"/>
    <mergeCell ref="K13:K16"/>
    <mergeCell ref="E11:E12"/>
    <mergeCell ref="A13:A16"/>
    <mergeCell ref="B13:B16"/>
    <mergeCell ref="C13:C16"/>
    <mergeCell ref="D13:D16"/>
    <mergeCell ref="E13:E14"/>
    <mergeCell ref="I9:I12"/>
    <mergeCell ref="J9:J12"/>
    <mergeCell ref="K9:K12"/>
    <mergeCell ref="L9:L12"/>
    <mergeCell ref="M9:M12"/>
    <mergeCell ref="N9:N12"/>
    <mergeCell ref="N5:N8"/>
    <mergeCell ref="E7:E8"/>
    <mergeCell ref="A9:A12"/>
    <mergeCell ref="B9:B12"/>
    <mergeCell ref="C9:C12"/>
    <mergeCell ref="D9:D12"/>
    <mergeCell ref="E9:E10"/>
    <mergeCell ref="F9:F12"/>
    <mergeCell ref="G9:G12"/>
    <mergeCell ref="H9:H12"/>
    <mergeCell ref="H5:H8"/>
    <mergeCell ref="I5:I8"/>
    <mergeCell ref="J5:J8"/>
    <mergeCell ref="K5:K8"/>
    <mergeCell ref="L5:L8"/>
    <mergeCell ref="M5:M8"/>
    <mergeCell ref="A1:N1"/>
    <mergeCell ref="A2:L2"/>
    <mergeCell ref="M2:N2"/>
    <mergeCell ref="A5:A8"/>
    <mergeCell ref="B5:B8"/>
    <mergeCell ref="C5:C8"/>
    <mergeCell ref="D5:D8"/>
    <mergeCell ref="E5:E6"/>
    <mergeCell ref="F5:F8"/>
    <mergeCell ref="G5:G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selection sqref="A1:XFD1048576"/>
    </sheetView>
  </sheetViews>
  <sheetFormatPr defaultRowHeight="15"/>
  <cols>
    <col min="1" max="1" width="6.42578125" style="1" customWidth="1"/>
    <col min="2" max="2" width="25.42578125" style="1" customWidth="1"/>
    <col min="3" max="3" width="12.28515625" style="1" customWidth="1"/>
    <col min="4" max="4" width="45.85546875" style="1" customWidth="1"/>
    <col min="5" max="5" width="56.7109375" style="1" customWidth="1"/>
    <col min="6" max="6" width="12.140625" style="1" customWidth="1"/>
    <col min="7" max="9" width="11.140625" style="1" customWidth="1"/>
    <col min="10" max="10" width="25.7109375" style="1" customWidth="1"/>
    <col min="11" max="11" width="15" style="1" customWidth="1"/>
    <col min="12" max="16384" width="9.140625" style="1"/>
  </cols>
  <sheetData>
    <row r="1" spans="1:11" ht="31.5" customHeight="1">
      <c r="A1" s="128" t="s">
        <v>0</v>
      </c>
      <c r="B1" s="158"/>
      <c r="C1" s="158"/>
      <c r="D1" s="158"/>
      <c r="E1" s="158"/>
      <c r="F1" s="158"/>
      <c r="G1" s="158"/>
      <c r="H1" s="158"/>
      <c r="I1" s="158"/>
      <c r="J1" s="158"/>
      <c r="K1" s="159"/>
    </row>
    <row r="2" spans="1:11" ht="24.75" customHeight="1">
      <c r="A2" s="156" t="s">
        <v>353</v>
      </c>
      <c r="B2" s="157"/>
      <c r="C2" s="157"/>
      <c r="D2" s="157"/>
      <c r="E2" s="157"/>
      <c r="F2" s="157"/>
      <c r="G2" s="157"/>
      <c r="H2" s="157"/>
      <c r="I2" s="157"/>
      <c r="J2" s="158" t="s">
        <v>276</v>
      </c>
      <c r="K2" s="159"/>
    </row>
    <row r="3" spans="1:11" ht="17.25" customHeight="1">
      <c r="A3" s="131">
        <v>1</v>
      </c>
      <c r="B3" s="131">
        <v>2</v>
      </c>
      <c r="C3" s="131">
        <v>3</v>
      </c>
      <c r="D3" s="131">
        <v>4</v>
      </c>
      <c r="E3" s="131">
        <v>5</v>
      </c>
      <c r="F3" s="186">
        <v>6</v>
      </c>
      <c r="G3" s="186"/>
      <c r="H3" s="186">
        <v>7</v>
      </c>
      <c r="I3" s="186"/>
      <c r="J3" s="131">
        <v>8</v>
      </c>
      <c r="K3" s="131">
        <v>9</v>
      </c>
    </row>
    <row r="4" spans="1:11" ht="17.25" customHeight="1">
      <c r="A4" s="187" t="s">
        <v>1</v>
      </c>
      <c r="B4" s="187" t="s">
        <v>2</v>
      </c>
      <c r="C4" s="187" t="s">
        <v>3</v>
      </c>
      <c r="D4" s="187" t="s">
        <v>4</v>
      </c>
      <c r="E4" s="188" t="s">
        <v>5</v>
      </c>
      <c r="F4" s="189" t="s">
        <v>6</v>
      </c>
      <c r="G4" s="190"/>
      <c r="H4" s="190"/>
      <c r="I4" s="190"/>
      <c r="J4" s="188" t="s">
        <v>7</v>
      </c>
      <c r="K4" s="188" t="s">
        <v>8</v>
      </c>
    </row>
    <row r="5" spans="1:11" ht="51" customHeight="1">
      <c r="A5" s="191"/>
      <c r="B5" s="191"/>
      <c r="C5" s="191"/>
      <c r="D5" s="191"/>
      <c r="E5" s="192"/>
      <c r="F5" s="192" t="s">
        <v>318</v>
      </c>
      <c r="G5" s="193"/>
      <c r="H5" s="192" t="s">
        <v>9</v>
      </c>
      <c r="I5" s="194"/>
      <c r="J5" s="195"/>
      <c r="K5" s="195"/>
    </row>
    <row r="6" spans="1:11" ht="11.45" customHeight="1">
      <c r="A6" s="136">
        <v>1</v>
      </c>
      <c r="B6" s="137" t="s">
        <v>39</v>
      </c>
      <c r="C6" s="137" t="s">
        <v>40</v>
      </c>
      <c r="D6" s="248" t="s">
        <v>41</v>
      </c>
      <c r="E6" s="161" t="s">
        <v>42</v>
      </c>
      <c r="F6" s="197"/>
      <c r="G6" s="198"/>
      <c r="H6" s="226"/>
      <c r="I6" s="227"/>
      <c r="J6" s="137" t="s">
        <v>43</v>
      </c>
      <c r="K6" s="137" t="s">
        <v>44</v>
      </c>
    </row>
    <row r="7" spans="1:11" ht="11.45" customHeight="1">
      <c r="A7" s="136"/>
      <c r="B7" s="137"/>
      <c r="C7" s="136"/>
      <c r="D7" s="248"/>
      <c r="E7" s="280"/>
      <c r="F7" s="202"/>
      <c r="G7" s="203"/>
      <c r="H7" s="229"/>
      <c r="I7" s="230"/>
      <c r="J7" s="137"/>
      <c r="K7" s="136"/>
    </row>
    <row r="8" spans="1:11" ht="11.45" customHeight="1">
      <c r="A8" s="136"/>
      <c r="B8" s="137"/>
      <c r="C8" s="136"/>
      <c r="D8" s="248"/>
      <c r="E8" s="280"/>
      <c r="F8" s="202"/>
      <c r="G8" s="203"/>
      <c r="H8" s="229"/>
      <c r="I8" s="230"/>
      <c r="J8" s="137"/>
      <c r="K8" s="136"/>
    </row>
    <row r="9" spans="1:11" ht="11.45" customHeight="1">
      <c r="A9" s="136"/>
      <c r="B9" s="137"/>
      <c r="C9" s="136"/>
      <c r="D9" s="248"/>
      <c r="E9" s="164"/>
      <c r="F9" s="206"/>
      <c r="G9" s="207"/>
      <c r="H9" s="232"/>
      <c r="I9" s="233"/>
      <c r="J9" s="137"/>
      <c r="K9" s="136"/>
    </row>
    <row r="10" spans="1:11" ht="11.45" customHeight="1">
      <c r="A10" s="136">
        <v>2</v>
      </c>
      <c r="B10" s="137" t="s">
        <v>45</v>
      </c>
      <c r="C10" s="136" t="s">
        <v>46</v>
      </c>
      <c r="D10" s="248" t="s">
        <v>47</v>
      </c>
      <c r="E10" s="281" t="s">
        <v>48</v>
      </c>
      <c r="F10" s="197"/>
      <c r="G10" s="198"/>
      <c r="H10" s="234"/>
      <c r="I10" s="235"/>
      <c r="J10" s="137" t="s">
        <v>43</v>
      </c>
      <c r="K10" s="137" t="s">
        <v>44</v>
      </c>
    </row>
    <row r="11" spans="1:11" ht="11.45" customHeight="1">
      <c r="A11" s="136"/>
      <c r="B11" s="137"/>
      <c r="C11" s="136"/>
      <c r="D11" s="248"/>
      <c r="E11" s="282"/>
      <c r="F11" s="202"/>
      <c r="G11" s="203"/>
      <c r="H11" s="236"/>
      <c r="I11" s="237"/>
      <c r="J11" s="137"/>
      <c r="K11" s="136"/>
    </row>
    <row r="12" spans="1:11" ht="11.45" customHeight="1">
      <c r="A12" s="136"/>
      <c r="B12" s="137"/>
      <c r="C12" s="136"/>
      <c r="D12" s="248"/>
      <c r="E12" s="282"/>
      <c r="F12" s="202"/>
      <c r="G12" s="203"/>
      <c r="H12" s="236"/>
      <c r="I12" s="237"/>
      <c r="J12" s="137"/>
      <c r="K12" s="136"/>
    </row>
    <row r="13" spans="1:11" ht="11.45" customHeight="1">
      <c r="A13" s="136"/>
      <c r="B13" s="137"/>
      <c r="C13" s="136"/>
      <c r="D13" s="248"/>
      <c r="E13" s="282"/>
      <c r="F13" s="206"/>
      <c r="G13" s="207"/>
      <c r="H13" s="238"/>
      <c r="I13" s="239"/>
      <c r="J13" s="137"/>
      <c r="K13" s="136"/>
    </row>
    <row r="14" spans="1:11" ht="11.45" customHeight="1">
      <c r="A14" s="136">
        <v>3</v>
      </c>
      <c r="B14" s="137" t="s">
        <v>49</v>
      </c>
      <c r="C14" s="136" t="s">
        <v>50</v>
      </c>
      <c r="D14" s="248" t="s">
        <v>51</v>
      </c>
      <c r="E14" s="281" t="s">
        <v>52</v>
      </c>
      <c r="F14" s="197"/>
      <c r="G14" s="198"/>
      <c r="H14" s="226"/>
      <c r="I14" s="227"/>
      <c r="J14" s="137" t="s">
        <v>43</v>
      </c>
      <c r="K14" s="137" t="s">
        <v>44</v>
      </c>
    </row>
    <row r="15" spans="1:11" ht="11.45" customHeight="1">
      <c r="A15" s="136"/>
      <c r="B15" s="137"/>
      <c r="C15" s="136"/>
      <c r="D15" s="248"/>
      <c r="E15" s="282"/>
      <c r="F15" s="202"/>
      <c r="G15" s="203"/>
      <c r="H15" s="229"/>
      <c r="I15" s="230"/>
      <c r="J15" s="137"/>
      <c r="K15" s="136"/>
    </row>
    <row r="16" spans="1:11" ht="11.45" customHeight="1">
      <c r="A16" s="136"/>
      <c r="B16" s="137"/>
      <c r="C16" s="136"/>
      <c r="D16" s="248"/>
      <c r="E16" s="282"/>
      <c r="F16" s="202"/>
      <c r="G16" s="203"/>
      <c r="H16" s="229"/>
      <c r="I16" s="230"/>
      <c r="J16" s="137"/>
      <c r="K16" s="136"/>
    </row>
    <row r="17" spans="1:11" ht="11.45" customHeight="1">
      <c r="A17" s="136"/>
      <c r="B17" s="137"/>
      <c r="C17" s="136"/>
      <c r="D17" s="248"/>
      <c r="E17" s="282"/>
      <c r="F17" s="206"/>
      <c r="G17" s="207"/>
      <c r="H17" s="232"/>
      <c r="I17" s="233"/>
      <c r="J17" s="137"/>
      <c r="K17" s="136"/>
    </row>
    <row r="18" spans="1:11" ht="11.45" customHeight="1">
      <c r="A18" s="136">
        <v>4</v>
      </c>
      <c r="B18" s="137" t="s">
        <v>45</v>
      </c>
      <c r="C18" s="136" t="s">
        <v>53</v>
      </c>
      <c r="D18" s="248" t="s">
        <v>54</v>
      </c>
      <c r="E18" s="281" t="s">
        <v>55</v>
      </c>
      <c r="F18" s="197"/>
      <c r="G18" s="198"/>
      <c r="H18" s="234"/>
      <c r="I18" s="235"/>
      <c r="J18" s="137" t="s">
        <v>43</v>
      </c>
      <c r="K18" s="137" t="s">
        <v>44</v>
      </c>
    </row>
    <row r="19" spans="1:11" ht="11.45" customHeight="1">
      <c r="A19" s="136"/>
      <c r="B19" s="137"/>
      <c r="C19" s="136"/>
      <c r="D19" s="248"/>
      <c r="E19" s="282"/>
      <c r="F19" s="202"/>
      <c r="G19" s="203"/>
      <c r="H19" s="236"/>
      <c r="I19" s="237"/>
      <c r="J19" s="137"/>
      <c r="K19" s="136"/>
    </row>
    <row r="20" spans="1:11" ht="11.45" customHeight="1">
      <c r="A20" s="136"/>
      <c r="B20" s="137"/>
      <c r="C20" s="136"/>
      <c r="D20" s="248"/>
      <c r="E20" s="282"/>
      <c r="F20" s="202"/>
      <c r="G20" s="203"/>
      <c r="H20" s="236"/>
      <c r="I20" s="237"/>
      <c r="J20" s="137"/>
      <c r="K20" s="136"/>
    </row>
    <row r="21" spans="1:11" ht="11.45" customHeight="1">
      <c r="A21" s="136"/>
      <c r="B21" s="137"/>
      <c r="C21" s="136"/>
      <c r="D21" s="248"/>
      <c r="E21" s="282"/>
      <c r="F21" s="206"/>
      <c r="G21" s="207"/>
      <c r="H21" s="238"/>
      <c r="I21" s="239"/>
      <c r="J21" s="137"/>
      <c r="K21" s="136"/>
    </row>
    <row r="22" spans="1:11" ht="11.45" customHeight="1">
      <c r="A22" s="136">
        <v>5</v>
      </c>
      <c r="B22" s="137" t="s">
        <v>49</v>
      </c>
      <c r="C22" s="136" t="s">
        <v>56</v>
      </c>
      <c r="D22" s="248" t="s">
        <v>57</v>
      </c>
      <c r="E22" s="283" t="s">
        <v>58</v>
      </c>
      <c r="F22" s="197"/>
      <c r="G22" s="198"/>
      <c r="H22" s="234"/>
      <c r="I22" s="235"/>
      <c r="J22" s="137" t="s">
        <v>43</v>
      </c>
      <c r="K22" s="137" t="s">
        <v>44</v>
      </c>
    </row>
    <row r="23" spans="1:11" ht="11.45" customHeight="1">
      <c r="A23" s="136"/>
      <c r="B23" s="137"/>
      <c r="C23" s="136"/>
      <c r="D23" s="248"/>
      <c r="E23" s="284"/>
      <c r="F23" s="202"/>
      <c r="G23" s="203"/>
      <c r="H23" s="236"/>
      <c r="I23" s="237"/>
      <c r="J23" s="137"/>
      <c r="K23" s="136"/>
    </row>
    <row r="24" spans="1:11" ht="11.45" customHeight="1">
      <c r="A24" s="136"/>
      <c r="B24" s="137"/>
      <c r="C24" s="136"/>
      <c r="D24" s="248"/>
      <c r="E24" s="284"/>
      <c r="F24" s="202"/>
      <c r="G24" s="203"/>
      <c r="H24" s="236"/>
      <c r="I24" s="237"/>
      <c r="J24" s="137"/>
      <c r="K24" s="136"/>
    </row>
    <row r="25" spans="1:11" ht="11.45" customHeight="1">
      <c r="A25" s="136"/>
      <c r="B25" s="137"/>
      <c r="C25" s="136"/>
      <c r="D25" s="248"/>
      <c r="E25" s="284"/>
      <c r="F25" s="206"/>
      <c r="G25" s="207"/>
      <c r="H25" s="238"/>
      <c r="I25" s="239"/>
      <c r="J25" s="137"/>
      <c r="K25" s="136"/>
    </row>
    <row r="26" spans="1:11" ht="11.45" customHeight="1">
      <c r="A26" s="136">
        <v>6</v>
      </c>
      <c r="B26" s="137" t="s">
        <v>49</v>
      </c>
      <c r="C26" s="136" t="s">
        <v>59</v>
      </c>
      <c r="D26" s="248" t="s">
        <v>60</v>
      </c>
      <c r="E26" s="283" t="s">
        <v>61</v>
      </c>
      <c r="F26" s="197"/>
      <c r="G26" s="198"/>
      <c r="H26" s="234"/>
      <c r="I26" s="235"/>
      <c r="J26" s="137" t="s">
        <v>43</v>
      </c>
      <c r="K26" s="137" t="s">
        <v>44</v>
      </c>
    </row>
    <row r="27" spans="1:11" ht="11.45" customHeight="1">
      <c r="A27" s="136"/>
      <c r="B27" s="137"/>
      <c r="C27" s="136"/>
      <c r="D27" s="248"/>
      <c r="E27" s="284"/>
      <c r="F27" s="202"/>
      <c r="G27" s="203"/>
      <c r="H27" s="236"/>
      <c r="I27" s="237"/>
      <c r="J27" s="137"/>
      <c r="K27" s="136"/>
    </row>
    <row r="28" spans="1:11" ht="11.45" customHeight="1">
      <c r="A28" s="136"/>
      <c r="B28" s="137"/>
      <c r="C28" s="136"/>
      <c r="D28" s="248"/>
      <c r="E28" s="284"/>
      <c r="F28" s="202"/>
      <c r="G28" s="203"/>
      <c r="H28" s="236"/>
      <c r="I28" s="237"/>
      <c r="J28" s="137"/>
      <c r="K28" s="136"/>
    </row>
    <row r="29" spans="1:11" ht="11.45" customHeight="1">
      <c r="A29" s="136"/>
      <c r="B29" s="137"/>
      <c r="C29" s="136"/>
      <c r="D29" s="248"/>
      <c r="E29" s="284"/>
      <c r="F29" s="206"/>
      <c r="G29" s="207"/>
      <c r="H29" s="238"/>
      <c r="I29" s="239"/>
      <c r="J29" s="137"/>
      <c r="K29" s="136"/>
    </row>
    <row r="30" spans="1:11" ht="11.45" customHeight="1">
      <c r="A30" s="136">
        <v>7</v>
      </c>
      <c r="B30" s="137" t="s">
        <v>45</v>
      </c>
      <c r="C30" s="136" t="s">
        <v>62</v>
      </c>
      <c r="D30" s="248" t="s">
        <v>63</v>
      </c>
      <c r="E30" s="248" t="s">
        <v>64</v>
      </c>
      <c r="F30" s="197"/>
      <c r="G30" s="198"/>
      <c r="H30" s="226"/>
      <c r="I30" s="227"/>
      <c r="J30" s="137" t="s">
        <v>43</v>
      </c>
      <c r="K30" s="137" t="s">
        <v>44</v>
      </c>
    </row>
    <row r="31" spans="1:11" ht="11.45" customHeight="1">
      <c r="A31" s="136"/>
      <c r="B31" s="137"/>
      <c r="C31" s="136"/>
      <c r="D31" s="248"/>
      <c r="E31" s="248"/>
      <c r="F31" s="202"/>
      <c r="G31" s="203"/>
      <c r="H31" s="229"/>
      <c r="I31" s="230"/>
      <c r="J31" s="137"/>
      <c r="K31" s="136"/>
    </row>
    <row r="32" spans="1:11" ht="11.45" customHeight="1">
      <c r="A32" s="136"/>
      <c r="B32" s="137"/>
      <c r="C32" s="136"/>
      <c r="D32" s="248"/>
      <c r="E32" s="248"/>
      <c r="F32" s="202"/>
      <c r="G32" s="203"/>
      <c r="H32" s="229"/>
      <c r="I32" s="230"/>
      <c r="J32" s="137"/>
      <c r="K32" s="136"/>
    </row>
    <row r="33" spans="1:11" ht="11.45" customHeight="1">
      <c r="A33" s="136"/>
      <c r="B33" s="137"/>
      <c r="C33" s="136"/>
      <c r="D33" s="248"/>
      <c r="E33" s="248"/>
      <c r="F33" s="206"/>
      <c r="G33" s="207"/>
      <c r="H33" s="232"/>
      <c r="I33" s="233"/>
      <c r="J33" s="137"/>
      <c r="K33" s="136"/>
    </row>
    <row r="34" spans="1:11" ht="11.45" customHeight="1">
      <c r="A34" s="136">
        <v>8</v>
      </c>
      <c r="B34" s="137" t="s">
        <v>49</v>
      </c>
      <c r="C34" s="136" t="s">
        <v>65</v>
      </c>
      <c r="D34" s="248" t="s">
        <v>66</v>
      </c>
      <c r="E34" s="248" t="s">
        <v>67</v>
      </c>
      <c r="F34" s="197"/>
      <c r="G34" s="198"/>
      <c r="H34" s="226"/>
      <c r="I34" s="227"/>
      <c r="J34" s="137" t="s">
        <v>43</v>
      </c>
      <c r="K34" s="137" t="s">
        <v>44</v>
      </c>
    </row>
    <row r="35" spans="1:11" ht="11.45" customHeight="1">
      <c r="A35" s="136"/>
      <c r="B35" s="137"/>
      <c r="C35" s="136"/>
      <c r="D35" s="248"/>
      <c r="E35" s="248"/>
      <c r="F35" s="202"/>
      <c r="G35" s="203"/>
      <c r="H35" s="229"/>
      <c r="I35" s="230"/>
      <c r="J35" s="137"/>
      <c r="K35" s="136"/>
    </row>
    <row r="36" spans="1:11" ht="11.45" customHeight="1">
      <c r="A36" s="136"/>
      <c r="B36" s="137"/>
      <c r="C36" s="136"/>
      <c r="D36" s="248"/>
      <c r="E36" s="248"/>
      <c r="F36" s="202"/>
      <c r="G36" s="203"/>
      <c r="H36" s="229"/>
      <c r="I36" s="230"/>
      <c r="J36" s="137"/>
      <c r="K36" s="136"/>
    </row>
    <row r="37" spans="1:11" ht="11.45" customHeight="1">
      <c r="A37" s="136"/>
      <c r="B37" s="137"/>
      <c r="C37" s="136"/>
      <c r="D37" s="248"/>
      <c r="E37" s="248"/>
      <c r="F37" s="206"/>
      <c r="G37" s="207"/>
      <c r="H37" s="232"/>
      <c r="I37" s="233"/>
      <c r="J37" s="137"/>
      <c r="K37" s="136"/>
    </row>
    <row r="38" spans="1:11" ht="11.45" customHeight="1">
      <c r="A38" s="136">
        <v>9</v>
      </c>
      <c r="B38" s="137" t="s">
        <v>68</v>
      </c>
      <c r="C38" s="137" t="s">
        <v>69</v>
      </c>
      <c r="D38" s="248" t="s">
        <v>70</v>
      </c>
      <c r="E38" s="284" t="s">
        <v>71</v>
      </c>
      <c r="F38" s="197"/>
      <c r="G38" s="198"/>
      <c r="H38" s="234"/>
      <c r="I38" s="235"/>
      <c r="J38" s="137" t="s">
        <v>43</v>
      </c>
      <c r="K38" s="137" t="s">
        <v>44</v>
      </c>
    </row>
    <row r="39" spans="1:11" ht="11.45" customHeight="1">
      <c r="A39" s="136"/>
      <c r="B39" s="137"/>
      <c r="C39" s="136"/>
      <c r="D39" s="248"/>
      <c r="E39" s="284"/>
      <c r="F39" s="202"/>
      <c r="G39" s="203"/>
      <c r="H39" s="236"/>
      <c r="I39" s="237"/>
      <c r="J39" s="137"/>
      <c r="K39" s="136"/>
    </row>
    <row r="40" spans="1:11" ht="11.45" customHeight="1">
      <c r="A40" s="136"/>
      <c r="B40" s="137"/>
      <c r="C40" s="136"/>
      <c r="D40" s="248"/>
      <c r="E40" s="284"/>
      <c r="F40" s="202"/>
      <c r="G40" s="203"/>
      <c r="H40" s="236"/>
      <c r="I40" s="237"/>
      <c r="J40" s="137"/>
      <c r="K40" s="136"/>
    </row>
    <row r="41" spans="1:11" ht="11.45" customHeight="1">
      <c r="A41" s="136"/>
      <c r="B41" s="137"/>
      <c r="C41" s="136"/>
      <c r="D41" s="248"/>
      <c r="E41" s="284"/>
      <c r="F41" s="206"/>
      <c r="G41" s="207"/>
      <c r="H41" s="238"/>
      <c r="I41" s="239"/>
      <c r="J41" s="137"/>
      <c r="K41" s="136"/>
    </row>
    <row r="42" spans="1:11" ht="11.45" customHeight="1">
      <c r="A42" s="136">
        <v>10</v>
      </c>
      <c r="B42" s="137" t="s">
        <v>68</v>
      </c>
      <c r="C42" s="136" t="s">
        <v>72</v>
      </c>
      <c r="D42" s="248" t="s">
        <v>73</v>
      </c>
      <c r="E42" s="248" t="s">
        <v>74</v>
      </c>
      <c r="F42" s="197"/>
      <c r="G42" s="198"/>
      <c r="H42" s="234"/>
      <c r="I42" s="235"/>
      <c r="J42" s="137" t="s">
        <v>43</v>
      </c>
      <c r="K42" s="137" t="s">
        <v>44</v>
      </c>
    </row>
    <row r="43" spans="1:11" ht="11.45" customHeight="1">
      <c r="A43" s="136"/>
      <c r="B43" s="137"/>
      <c r="C43" s="136"/>
      <c r="D43" s="248"/>
      <c r="E43" s="248"/>
      <c r="F43" s="202"/>
      <c r="G43" s="203"/>
      <c r="H43" s="236"/>
      <c r="I43" s="237"/>
      <c r="J43" s="137"/>
      <c r="K43" s="136"/>
    </row>
    <row r="44" spans="1:11" ht="11.45" customHeight="1">
      <c r="A44" s="136"/>
      <c r="B44" s="137"/>
      <c r="C44" s="136"/>
      <c r="D44" s="248"/>
      <c r="E44" s="248"/>
      <c r="F44" s="202"/>
      <c r="G44" s="203"/>
      <c r="H44" s="236"/>
      <c r="I44" s="237"/>
      <c r="J44" s="137"/>
      <c r="K44" s="136"/>
    </row>
    <row r="45" spans="1:11" ht="11.45" customHeight="1">
      <c r="A45" s="136"/>
      <c r="B45" s="137"/>
      <c r="C45" s="136"/>
      <c r="D45" s="248"/>
      <c r="E45" s="248"/>
      <c r="F45" s="206"/>
      <c r="G45" s="207"/>
      <c r="H45" s="238"/>
      <c r="I45" s="239"/>
      <c r="J45" s="137"/>
      <c r="K45" s="136"/>
    </row>
    <row r="46" spans="1:11" ht="11.45" customHeight="1">
      <c r="A46" s="136">
        <v>11</v>
      </c>
      <c r="B46" s="137" t="s">
        <v>75</v>
      </c>
      <c r="C46" s="136" t="s">
        <v>76</v>
      </c>
      <c r="D46" s="248" t="s">
        <v>77</v>
      </c>
      <c r="E46" s="284" t="s">
        <v>78</v>
      </c>
      <c r="F46" s="197"/>
      <c r="G46" s="198"/>
      <c r="H46" s="240"/>
      <c r="I46" s="241"/>
      <c r="J46" s="137" t="s">
        <v>43</v>
      </c>
      <c r="K46" s="137" t="s">
        <v>44</v>
      </c>
    </row>
    <row r="47" spans="1:11" ht="11.45" customHeight="1">
      <c r="A47" s="136"/>
      <c r="B47" s="137"/>
      <c r="C47" s="136"/>
      <c r="D47" s="248"/>
      <c r="E47" s="284"/>
      <c r="F47" s="202"/>
      <c r="G47" s="203"/>
      <c r="H47" s="242"/>
      <c r="I47" s="243"/>
      <c r="J47" s="137"/>
      <c r="K47" s="136"/>
    </row>
    <row r="48" spans="1:11" ht="11.45" customHeight="1">
      <c r="A48" s="136"/>
      <c r="B48" s="137"/>
      <c r="C48" s="136"/>
      <c r="D48" s="248"/>
      <c r="E48" s="284"/>
      <c r="F48" s="202"/>
      <c r="G48" s="203"/>
      <c r="H48" s="242"/>
      <c r="I48" s="243"/>
      <c r="J48" s="137"/>
      <c r="K48" s="136"/>
    </row>
    <row r="49" spans="1:11" ht="11.45" customHeight="1">
      <c r="A49" s="136"/>
      <c r="B49" s="137"/>
      <c r="C49" s="136"/>
      <c r="D49" s="248"/>
      <c r="E49" s="284"/>
      <c r="F49" s="206"/>
      <c r="G49" s="207"/>
      <c r="H49" s="244"/>
      <c r="I49" s="245"/>
      <c r="J49" s="137"/>
      <c r="K49" s="136"/>
    </row>
    <row r="50" spans="1:11" ht="11.45" customHeight="1">
      <c r="A50" s="136">
        <v>12</v>
      </c>
      <c r="B50" s="137" t="s">
        <v>75</v>
      </c>
      <c r="C50" s="136" t="s">
        <v>79</v>
      </c>
      <c r="D50" s="248" t="s">
        <v>80</v>
      </c>
      <c r="E50" s="248" t="s">
        <v>81</v>
      </c>
      <c r="F50" s="197"/>
      <c r="G50" s="198"/>
      <c r="H50" s="240"/>
      <c r="I50" s="241"/>
      <c r="J50" s="137" t="s">
        <v>43</v>
      </c>
      <c r="K50" s="137" t="s">
        <v>44</v>
      </c>
    </row>
    <row r="51" spans="1:11" ht="11.45" customHeight="1">
      <c r="A51" s="136"/>
      <c r="B51" s="137"/>
      <c r="C51" s="136"/>
      <c r="D51" s="248"/>
      <c r="E51" s="248"/>
      <c r="F51" s="202"/>
      <c r="G51" s="203"/>
      <c r="H51" s="242"/>
      <c r="I51" s="243"/>
      <c r="J51" s="137"/>
      <c r="K51" s="136"/>
    </row>
    <row r="52" spans="1:11" ht="11.45" customHeight="1">
      <c r="A52" s="136"/>
      <c r="B52" s="137"/>
      <c r="C52" s="136"/>
      <c r="D52" s="248"/>
      <c r="E52" s="248"/>
      <c r="F52" s="202"/>
      <c r="G52" s="203"/>
      <c r="H52" s="242"/>
      <c r="I52" s="243"/>
      <c r="J52" s="137"/>
      <c r="K52" s="136"/>
    </row>
    <row r="53" spans="1:11" ht="11.45" customHeight="1">
      <c r="A53" s="136"/>
      <c r="B53" s="137"/>
      <c r="C53" s="136"/>
      <c r="D53" s="248"/>
      <c r="E53" s="248"/>
      <c r="F53" s="206"/>
      <c r="G53" s="207"/>
      <c r="H53" s="244"/>
      <c r="I53" s="245"/>
      <c r="J53" s="137"/>
      <c r="K53" s="136"/>
    </row>
    <row r="55" spans="1:11" ht="15" customHeight="1">
      <c r="A55" s="180" t="s">
        <v>298</v>
      </c>
      <c r="B55" s="180"/>
      <c r="C55" s="180"/>
      <c r="D55" s="180"/>
      <c r="E55" s="180"/>
      <c r="F55" s="180"/>
      <c r="G55" s="180"/>
      <c r="H55" s="180"/>
      <c r="I55" s="180"/>
      <c r="J55" s="180"/>
      <c r="K55" s="180"/>
    </row>
    <row r="56" spans="1:11" ht="15" customHeight="1">
      <c r="A56" s="216">
        <v>1</v>
      </c>
      <c r="B56" s="152" t="s">
        <v>299</v>
      </c>
      <c r="C56" s="152"/>
      <c r="D56" s="152"/>
      <c r="E56" s="152"/>
      <c r="F56" s="152"/>
      <c r="G56" s="152"/>
      <c r="H56" s="152"/>
      <c r="I56" s="152"/>
      <c r="J56" s="152"/>
      <c r="K56" s="152"/>
    </row>
    <row r="57" spans="1:11" ht="27" customHeight="1">
      <c r="A57" s="216">
        <v>2</v>
      </c>
      <c r="B57" s="152" t="s">
        <v>300</v>
      </c>
      <c r="C57" s="152"/>
      <c r="D57" s="152"/>
      <c r="E57" s="152"/>
      <c r="F57" s="152"/>
      <c r="G57" s="152"/>
      <c r="H57" s="152"/>
      <c r="I57" s="152"/>
      <c r="J57" s="152"/>
      <c r="K57" s="152"/>
    </row>
    <row r="58" spans="1:11" ht="15.75" customHeight="1">
      <c r="A58" s="216">
        <v>3</v>
      </c>
      <c r="B58" s="152" t="s">
        <v>266</v>
      </c>
      <c r="C58" s="152"/>
      <c r="D58" s="152"/>
      <c r="E58" s="152"/>
      <c r="F58" s="152"/>
      <c r="G58" s="152"/>
      <c r="H58" s="152"/>
      <c r="I58" s="152"/>
      <c r="J58" s="152"/>
      <c r="K58" s="152"/>
    </row>
    <row r="59" spans="1:11" ht="26.25" customHeight="1">
      <c r="A59" s="216">
        <v>4</v>
      </c>
      <c r="B59" s="152" t="s">
        <v>319</v>
      </c>
      <c r="C59" s="152"/>
      <c r="D59" s="152"/>
      <c r="E59" s="152"/>
      <c r="F59" s="152"/>
      <c r="G59" s="152"/>
      <c r="H59" s="152"/>
      <c r="I59" s="152"/>
      <c r="J59" s="152"/>
      <c r="K59" s="152"/>
    </row>
    <row r="60" spans="1:11" ht="18.75" customHeight="1">
      <c r="A60" s="216">
        <v>5</v>
      </c>
      <c r="B60" s="152" t="s">
        <v>320</v>
      </c>
      <c r="C60" s="152"/>
      <c r="D60" s="152"/>
      <c r="E60" s="152"/>
      <c r="F60" s="152"/>
      <c r="G60" s="152"/>
      <c r="H60" s="152"/>
      <c r="I60" s="152"/>
      <c r="J60" s="152"/>
      <c r="K60" s="152"/>
    </row>
    <row r="61" spans="1:11">
      <c r="A61" s="216">
        <v>6</v>
      </c>
      <c r="B61" s="152" t="s">
        <v>321</v>
      </c>
      <c r="C61" s="152"/>
      <c r="D61" s="152"/>
      <c r="E61" s="152"/>
      <c r="F61" s="152"/>
      <c r="G61" s="152"/>
      <c r="H61" s="152"/>
      <c r="I61" s="152"/>
      <c r="J61" s="152"/>
      <c r="K61" s="152"/>
    </row>
    <row r="62" spans="1:11" ht="15.75" customHeight="1">
      <c r="A62" s="216">
        <v>7</v>
      </c>
      <c r="B62" s="152" t="s">
        <v>322</v>
      </c>
      <c r="C62" s="152"/>
      <c r="D62" s="152"/>
      <c r="E62" s="152"/>
      <c r="F62" s="152"/>
      <c r="G62" s="152"/>
      <c r="H62" s="152"/>
      <c r="I62" s="152"/>
      <c r="J62" s="152"/>
      <c r="K62" s="152"/>
    </row>
    <row r="63" spans="1:11" ht="24.75" customHeight="1">
      <c r="A63" s="217">
        <v>8</v>
      </c>
      <c r="B63" s="152" t="s">
        <v>323</v>
      </c>
      <c r="C63" s="152"/>
      <c r="D63" s="152"/>
      <c r="E63" s="152"/>
      <c r="F63" s="152"/>
      <c r="G63" s="152"/>
      <c r="H63" s="152"/>
      <c r="I63" s="152"/>
      <c r="J63" s="152"/>
      <c r="K63" s="152"/>
    </row>
    <row r="64" spans="1:11" ht="19.5" customHeight="1">
      <c r="A64" s="216">
        <v>9</v>
      </c>
      <c r="B64" s="152" t="s">
        <v>324</v>
      </c>
      <c r="C64" s="152"/>
      <c r="D64" s="152"/>
      <c r="E64" s="152"/>
      <c r="F64" s="152"/>
      <c r="G64" s="152"/>
      <c r="H64" s="152"/>
      <c r="I64" s="152"/>
      <c r="J64" s="152"/>
      <c r="K64" s="152"/>
    </row>
    <row r="65" spans="1:11" ht="15" customHeight="1">
      <c r="A65" s="218" t="s">
        <v>312</v>
      </c>
      <c r="B65" s="219"/>
      <c r="C65" s="219"/>
      <c r="D65" s="219"/>
      <c r="E65" s="219"/>
      <c r="F65" s="219"/>
      <c r="G65" s="219"/>
      <c r="H65" s="219"/>
      <c r="I65" s="219"/>
      <c r="J65" s="219"/>
      <c r="K65" s="219"/>
    </row>
    <row r="66" spans="1:11" ht="28.5" customHeight="1">
      <c r="A66" s="220"/>
      <c r="B66" s="152" t="s">
        <v>313</v>
      </c>
      <c r="C66" s="152"/>
      <c r="D66" s="152"/>
      <c r="E66" s="152"/>
      <c r="F66" s="152"/>
      <c r="G66" s="152"/>
      <c r="H66" s="152"/>
      <c r="I66" s="152"/>
      <c r="J66" s="152"/>
      <c r="K66" s="152"/>
    </row>
    <row r="67" spans="1:11" ht="28.5" customHeight="1">
      <c r="A67" s="221"/>
      <c r="B67" s="152" t="s">
        <v>314</v>
      </c>
      <c r="C67" s="152"/>
      <c r="D67" s="152"/>
      <c r="E67" s="152"/>
      <c r="F67" s="152"/>
      <c r="G67" s="152"/>
      <c r="H67" s="152"/>
      <c r="I67" s="152"/>
      <c r="J67" s="152"/>
      <c r="K67" s="152"/>
    </row>
    <row r="68" spans="1:11" ht="28.5" customHeight="1">
      <c r="A68" s="222"/>
      <c r="B68" s="152" t="s">
        <v>315</v>
      </c>
      <c r="C68" s="152"/>
      <c r="D68" s="152"/>
      <c r="E68" s="152"/>
      <c r="F68" s="152"/>
      <c r="G68" s="152"/>
      <c r="H68" s="152"/>
      <c r="I68" s="152"/>
      <c r="J68" s="152"/>
      <c r="K68" s="152"/>
    </row>
  </sheetData>
  <mergeCells count="161">
    <mergeCell ref="B68:K68"/>
    <mergeCell ref="B62:K62"/>
    <mergeCell ref="B63:K63"/>
    <mergeCell ref="B64:K64"/>
    <mergeCell ref="A65:K65"/>
    <mergeCell ref="B66:K66"/>
    <mergeCell ref="B67:K67"/>
    <mergeCell ref="B56:K56"/>
    <mergeCell ref="B57:K57"/>
    <mergeCell ref="B58:K58"/>
    <mergeCell ref="B59:K59"/>
    <mergeCell ref="B60:K60"/>
    <mergeCell ref="B61:K61"/>
    <mergeCell ref="H50:I53"/>
    <mergeCell ref="J50:J53"/>
    <mergeCell ref="K50:K53"/>
    <mergeCell ref="F51:G52"/>
    <mergeCell ref="F53:G53"/>
    <mergeCell ref="A55:K55"/>
    <mergeCell ref="A50:A53"/>
    <mergeCell ref="B50:B53"/>
    <mergeCell ref="C50:C53"/>
    <mergeCell ref="D50:D53"/>
    <mergeCell ref="E50:E53"/>
    <mergeCell ref="F50:G50"/>
    <mergeCell ref="F46:G46"/>
    <mergeCell ref="H46:I49"/>
    <mergeCell ref="J46:J49"/>
    <mergeCell ref="K46:K49"/>
    <mergeCell ref="F47:G48"/>
    <mergeCell ref="F49:G49"/>
    <mergeCell ref="H42:I45"/>
    <mergeCell ref="J42:J45"/>
    <mergeCell ref="K42:K45"/>
    <mergeCell ref="F43:G44"/>
    <mergeCell ref="F45:G45"/>
    <mergeCell ref="A46:A49"/>
    <mergeCell ref="B46:B49"/>
    <mergeCell ref="C46:C49"/>
    <mergeCell ref="D46:D49"/>
    <mergeCell ref="E46:E49"/>
    <mergeCell ref="A42:A45"/>
    <mergeCell ref="B42:B45"/>
    <mergeCell ref="C42:C45"/>
    <mergeCell ref="D42:D45"/>
    <mergeCell ref="E42:E45"/>
    <mergeCell ref="F42:G42"/>
    <mergeCell ref="F38:G38"/>
    <mergeCell ref="H38:I41"/>
    <mergeCell ref="J38:J41"/>
    <mergeCell ref="K38:K41"/>
    <mergeCell ref="F39:G40"/>
    <mergeCell ref="F41:G41"/>
    <mergeCell ref="H34:I37"/>
    <mergeCell ref="J34:J37"/>
    <mergeCell ref="K34:K37"/>
    <mergeCell ref="F35:G36"/>
    <mergeCell ref="F37:G37"/>
    <mergeCell ref="A38:A41"/>
    <mergeCell ref="B38:B41"/>
    <mergeCell ref="C38:C41"/>
    <mergeCell ref="D38:D41"/>
    <mergeCell ref="E38:E41"/>
    <mergeCell ref="A34:A37"/>
    <mergeCell ref="B34:B37"/>
    <mergeCell ref="C34:C37"/>
    <mergeCell ref="D34:D37"/>
    <mergeCell ref="E34:E37"/>
    <mergeCell ref="F34:G34"/>
    <mergeCell ref="F30:G30"/>
    <mergeCell ref="H30:I33"/>
    <mergeCell ref="J30:J33"/>
    <mergeCell ref="K30:K33"/>
    <mergeCell ref="F31:G32"/>
    <mergeCell ref="F33:G33"/>
    <mergeCell ref="H26:I29"/>
    <mergeCell ref="J26:J29"/>
    <mergeCell ref="K26:K29"/>
    <mergeCell ref="F27:G28"/>
    <mergeCell ref="F29:G29"/>
    <mergeCell ref="A30:A33"/>
    <mergeCell ref="B30:B33"/>
    <mergeCell ref="C30:C33"/>
    <mergeCell ref="D30:D33"/>
    <mergeCell ref="E30:E33"/>
    <mergeCell ref="A26:A29"/>
    <mergeCell ref="B26:B29"/>
    <mergeCell ref="C26:C29"/>
    <mergeCell ref="D26:D29"/>
    <mergeCell ref="E26:E29"/>
    <mergeCell ref="F26:G26"/>
    <mergeCell ref="F22:G22"/>
    <mergeCell ref="H22:I25"/>
    <mergeCell ref="J22:J25"/>
    <mergeCell ref="K22:K25"/>
    <mergeCell ref="F23:G24"/>
    <mergeCell ref="F25:G25"/>
    <mergeCell ref="H18:I21"/>
    <mergeCell ref="J18:J21"/>
    <mergeCell ref="K18:K21"/>
    <mergeCell ref="F19:G20"/>
    <mergeCell ref="F21:G21"/>
    <mergeCell ref="A22:A25"/>
    <mergeCell ref="B22:B25"/>
    <mergeCell ref="C22:C25"/>
    <mergeCell ref="D22:D25"/>
    <mergeCell ref="E22:E25"/>
    <mergeCell ref="A18:A21"/>
    <mergeCell ref="B18:B21"/>
    <mergeCell ref="C18:C21"/>
    <mergeCell ref="D18:D21"/>
    <mergeCell ref="E18:E21"/>
    <mergeCell ref="F18:G18"/>
    <mergeCell ref="F14:G14"/>
    <mergeCell ref="H14:I17"/>
    <mergeCell ref="J14:J17"/>
    <mergeCell ref="K14:K17"/>
    <mergeCell ref="F15:G16"/>
    <mergeCell ref="F17:G17"/>
    <mergeCell ref="H10:I13"/>
    <mergeCell ref="J10:J13"/>
    <mergeCell ref="K10:K13"/>
    <mergeCell ref="F11:G12"/>
    <mergeCell ref="F13:G13"/>
    <mergeCell ref="A14:A17"/>
    <mergeCell ref="B14:B17"/>
    <mergeCell ref="C14:C17"/>
    <mergeCell ref="D14:D17"/>
    <mergeCell ref="E14:E17"/>
    <mergeCell ref="A10:A13"/>
    <mergeCell ref="B10:B13"/>
    <mergeCell ref="C10:C13"/>
    <mergeCell ref="D10:D13"/>
    <mergeCell ref="E10:E13"/>
    <mergeCell ref="F10:G10"/>
    <mergeCell ref="F6:G6"/>
    <mergeCell ref="H6:I9"/>
    <mergeCell ref="J6:J9"/>
    <mergeCell ref="K6:K9"/>
    <mergeCell ref="F7:G8"/>
    <mergeCell ref="F9:G9"/>
    <mergeCell ref="F4:I4"/>
    <mergeCell ref="J4:J5"/>
    <mergeCell ref="K4:K5"/>
    <mergeCell ref="F5:G5"/>
    <mergeCell ref="H5:I5"/>
    <mergeCell ref="A6:A9"/>
    <mergeCell ref="B6:B9"/>
    <mergeCell ref="C6:C9"/>
    <mergeCell ref="D6:D9"/>
    <mergeCell ref="E6:E9"/>
    <mergeCell ref="A1:K1"/>
    <mergeCell ref="A2:I2"/>
    <mergeCell ref="J2:K2"/>
    <mergeCell ref="F3:G3"/>
    <mergeCell ref="H3:I3"/>
    <mergeCell ref="A4:A5"/>
    <mergeCell ref="B4:B5"/>
    <mergeCell ref="C4:C5"/>
    <mergeCell ref="D4:D5"/>
    <mergeCell ref="E4: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sqref="A1:XFD1048576"/>
    </sheetView>
  </sheetViews>
  <sheetFormatPr defaultRowHeight="15"/>
  <cols>
    <col min="1" max="2" width="6.42578125" style="1" customWidth="1"/>
    <col min="3" max="3" width="8" style="1" customWidth="1"/>
    <col min="4" max="4" width="6.42578125" style="1" customWidth="1"/>
    <col min="5" max="5" width="19.85546875" style="1" customWidth="1"/>
    <col min="6" max="13" width="11.140625" style="1" customWidth="1"/>
    <col min="14" max="14" width="15" style="1" customWidth="1"/>
    <col min="15" max="16384" width="9.140625" style="1"/>
  </cols>
  <sheetData>
    <row r="1" spans="1:14" ht="39.75" customHeight="1">
      <c r="A1" s="128" t="s">
        <v>253</v>
      </c>
      <c r="B1" s="129"/>
      <c r="C1" s="129"/>
      <c r="D1" s="129"/>
      <c r="E1" s="129"/>
      <c r="F1" s="129"/>
      <c r="G1" s="129"/>
      <c r="H1" s="129"/>
      <c r="I1" s="129"/>
      <c r="J1" s="129"/>
      <c r="K1" s="129"/>
      <c r="L1" s="129"/>
      <c r="M1" s="129"/>
      <c r="N1" s="130"/>
    </row>
    <row r="2" spans="1:14" ht="20.25" customHeight="1">
      <c r="A2" s="131">
        <v>1</v>
      </c>
      <c r="B2" s="131">
        <v>2</v>
      </c>
      <c r="C2" s="131">
        <v>3</v>
      </c>
      <c r="D2" s="131">
        <v>4</v>
      </c>
      <c r="E2" s="131">
        <v>5</v>
      </c>
      <c r="F2" s="131">
        <v>6</v>
      </c>
      <c r="G2" s="131">
        <v>7</v>
      </c>
      <c r="H2" s="131">
        <v>8</v>
      </c>
      <c r="I2" s="131">
        <v>9</v>
      </c>
      <c r="J2" s="131">
        <v>10</v>
      </c>
      <c r="K2" s="131">
        <v>11</v>
      </c>
      <c r="L2" s="131">
        <v>12</v>
      </c>
      <c r="M2" s="131">
        <v>13</v>
      </c>
      <c r="N2" s="131">
        <v>14</v>
      </c>
    </row>
    <row r="3" spans="1:14" ht="63.75">
      <c r="A3" s="133" t="s">
        <v>1</v>
      </c>
      <c r="B3" s="133" t="s">
        <v>2</v>
      </c>
      <c r="C3" s="133" t="s">
        <v>3</v>
      </c>
      <c r="D3" s="133" t="s">
        <v>4</v>
      </c>
      <c r="E3" s="134" t="s">
        <v>5</v>
      </c>
      <c r="F3" s="134" t="s">
        <v>254</v>
      </c>
      <c r="G3" s="134" t="s">
        <v>255</v>
      </c>
      <c r="H3" s="134" t="s">
        <v>256</v>
      </c>
      <c r="I3" s="134" t="s">
        <v>257</v>
      </c>
      <c r="J3" s="134" t="s">
        <v>258</v>
      </c>
      <c r="K3" s="134" t="s">
        <v>259</v>
      </c>
      <c r="L3" s="134" t="s">
        <v>260</v>
      </c>
      <c r="M3" s="134" t="s">
        <v>261</v>
      </c>
      <c r="N3" s="134" t="s">
        <v>262</v>
      </c>
    </row>
    <row r="4" spans="1:14" ht="56.25">
      <c r="A4" s="136">
        <v>1</v>
      </c>
      <c r="B4" s="136" t="s">
        <v>83</v>
      </c>
      <c r="C4" s="285" t="s">
        <v>150</v>
      </c>
      <c r="D4" s="285" t="s">
        <v>378</v>
      </c>
      <c r="E4" s="286" t="s">
        <v>86</v>
      </c>
      <c r="F4" s="136">
        <v>2</v>
      </c>
      <c r="G4" s="136">
        <v>2</v>
      </c>
      <c r="H4" s="136">
        <v>2</v>
      </c>
      <c r="I4" s="223">
        <v>2</v>
      </c>
      <c r="J4" s="136">
        <v>3</v>
      </c>
      <c r="K4" s="136">
        <v>3</v>
      </c>
      <c r="L4" s="136">
        <v>3</v>
      </c>
      <c r="M4" s="223">
        <v>3</v>
      </c>
      <c r="N4" s="136">
        <v>6</v>
      </c>
    </row>
    <row r="5" spans="1:14" ht="45">
      <c r="A5" s="136"/>
      <c r="B5" s="136"/>
      <c r="C5" s="287"/>
      <c r="D5" s="287"/>
      <c r="E5" s="286" t="s">
        <v>379</v>
      </c>
      <c r="F5" s="136"/>
      <c r="G5" s="136"/>
      <c r="H5" s="136"/>
      <c r="I5" s="223"/>
      <c r="J5" s="136"/>
      <c r="K5" s="136"/>
      <c r="L5" s="136"/>
      <c r="M5" s="223"/>
      <c r="N5" s="136"/>
    </row>
    <row r="6" spans="1:14" ht="45">
      <c r="A6" s="136">
        <v>2</v>
      </c>
      <c r="B6" s="136" t="s">
        <v>90</v>
      </c>
      <c r="C6" s="285" t="s">
        <v>150</v>
      </c>
      <c r="D6" s="285" t="s">
        <v>380</v>
      </c>
      <c r="E6" s="286" t="s">
        <v>92</v>
      </c>
      <c r="F6" s="136">
        <v>1</v>
      </c>
      <c r="G6" s="136">
        <v>2</v>
      </c>
      <c r="H6" s="136">
        <v>3</v>
      </c>
      <c r="I6" s="223">
        <v>2</v>
      </c>
      <c r="J6" s="136">
        <v>1</v>
      </c>
      <c r="K6" s="136">
        <v>2</v>
      </c>
      <c r="L6" s="136">
        <v>3</v>
      </c>
      <c r="M6" s="223">
        <v>2</v>
      </c>
      <c r="N6" s="136">
        <v>4</v>
      </c>
    </row>
    <row r="7" spans="1:14" ht="45">
      <c r="A7" s="136"/>
      <c r="B7" s="136"/>
      <c r="C7" s="287"/>
      <c r="D7" s="287"/>
      <c r="E7" s="286" t="s">
        <v>381</v>
      </c>
      <c r="F7" s="136"/>
      <c r="G7" s="136"/>
      <c r="H7" s="136"/>
      <c r="I7" s="223"/>
      <c r="J7" s="136"/>
      <c r="K7" s="136"/>
      <c r="L7" s="136"/>
      <c r="M7" s="223"/>
      <c r="N7" s="136"/>
    </row>
    <row r="8" spans="1:14" ht="33.75">
      <c r="A8" s="136">
        <v>3</v>
      </c>
      <c r="B8" s="136" t="s">
        <v>93</v>
      </c>
      <c r="C8" s="285" t="s">
        <v>382</v>
      </c>
      <c r="D8" s="285" t="s">
        <v>95</v>
      </c>
      <c r="E8" s="286" t="s">
        <v>96</v>
      </c>
      <c r="F8" s="136">
        <v>3</v>
      </c>
      <c r="G8" s="136">
        <v>5</v>
      </c>
      <c r="H8" s="136">
        <v>7</v>
      </c>
      <c r="I8" s="223">
        <v>5</v>
      </c>
      <c r="J8" s="136">
        <v>6</v>
      </c>
      <c r="K8" s="136">
        <v>6</v>
      </c>
      <c r="L8" s="136">
        <v>6</v>
      </c>
      <c r="M8" s="223">
        <v>6</v>
      </c>
      <c r="N8" s="136">
        <v>30</v>
      </c>
    </row>
    <row r="9" spans="1:14" ht="33.75">
      <c r="A9" s="136"/>
      <c r="B9" s="136"/>
      <c r="C9" s="287"/>
      <c r="D9" s="287"/>
      <c r="E9" s="286" t="s">
        <v>383</v>
      </c>
      <c r="F9" s="136"/>
      <c r="G9" s="136"/>
      <c r="H9" s="136"/>
      <c r="I9" s="223"/>
      <c r="J9" s="136"/>
      <c r="K9" s="136"/>
      <c r="L9" s="136"/>
      <c r="M9" s="223"/>
      <c r="N9" s="136"/>
    </row>
    <row r="10" spans="1:14" ht="22.5">
      <c r="A10" s="136">
        <v>4</v>
      </c>
      <c r="B10" s="136" t="s">
        <v>97</v>
      </c>
      <c r="C10" s="285" t="s">
        <v>382</v>
      </c>
      <c r="D10" s="285" t="s">
        <v>98</v>
      </c>
      <c r="E10" s="286" t="s">
        <v>99</v>
      </c>
      <c r="F10" s="136">
        <v>4</v>
      </c>
      <c r="G10" s="136">
        <v>4</v>
      </c>
      <c r="H10" s="136">
        <v>4</v>
      </c>
      <c r="I10" s="223">
        <v>4</v>
      </c>
      <c r="J10" s="136">
        <v>3</v>
      </c>
      <c r="K10" s="136">
        <v>3</v>
      </c>
      <c r="L10" s="136">
        <v>3</v>
      </c>
      <c r="M10" s="223">
        <v>3</v>
      </c>
      <c r="N10" s="136">
        <v>12</v>
      </c>
    </row>
    <row r="11" spans="1:14" ht="22.5">
      <c r="A11" s="136"/>
      <c r="B11" s="136"/>
      <c r="C11" s="287"/>
      <c r="D11" s="287"/>
      <c r="E11" s="286" t="s">
        <v>384</v>
      </c>
      <c r="F11" s="136"/>
      <c r="G11" s="136"/>
      <c r="H11" s="136"/>
      <c r="I11" s="223"/>
      <c r="J11" s="136"/>
      <c r="K11" s="136"/>
      <c r="L11" s="136"/>
      <c r="M11" s="223"/>
      <c r="N11" s="136"/>
    </row>
    <row r="12" spans="1:14" ht="22.5">
      <c r="A12" s="136">
        <v>5</v>
      </c>
      <c r="B12" s="136" t="s">
        <v>100</v>
      </c>
      <c r="C12" s="285" t="s">
        <v>171</v>
      </c>
      <c r="D12" s="285" t="s">
        <v>102</v>
      </c>
      <c r="E12" s="286" t="s">
        <v>103</v>
      </c>
      <c r="F12" s="136">
        <v>3</v>
      </c>
      <c r="G12" s="136">
        <v>3</v>
      </c>
      <c r="H12" s="136">
        <v>3</v>
      </c>
      <c r="I12" s="223">
        <v>3</v>
      </c>
      <c r="J12" s="136">
        <v>3</v>
      </c>
      <c r="K12" s="136">
        <v>4</v>
      </c>
      <c r="L12" s="136">
        <v>5</v>
      </c>
      <c r="M12" s="223">
        <v>4</v>
      </c>
      <c r="N12" s="136">
        <v>12</v>
      </c>
    </row>
    <row r="13" spans="1:14" ht="22.5">
      <c r="A13" s="136"/>
      <c r="B13" s="136"/>
      <c r="C13" s="287"/>
      <c r="D13" s="287"/>
      <c r="E13" s="286" t="s">
        <v>385</v>
      </c>
      <c r="F13" s="136"/>
      <c r="G13" s="136"/>
      <c r="H13" s="136"/>
      <c r="I13" s="223"/>
      <c r="J13" s="136"/>
      <c r="K13" s="136"/>
      <c r="L13" s="136"/>
      <c r="M13" s="223"/>
      <c r="N13" s="136"/>
    </row>
    <row r="15" spans="1:14">
      <c r="A15" s="247" t="s">
        <v>239</v>
      </c>
      <c r="B15" s="247"/>
      <c r="C15" s="247"/>
      <c r="D15" s="247"/>
      <c r="E15" s="247"/>
      <c r="F15" s="247"/>
      <c r="G15" s="247"/>
      <c r="H15" s="247"/>
      <c r="I15" s="247"/>
      <c r="J15" s="247"/>
      <c r="K15" s="247"/>
      <c r="L15" s="247"/>
      <c r="M15" s="247"/>
      <c r="N15" s="247"/>
    </row>
    <row r="16" spans="1:14" s="149" customFormat="1" ht="18.75" customHeight="1">
      <c r="A16" s="146">
        <v>1</v>
      </c>
      <c r="B16" s="147"/>
      <c r="C16" s="147"/>
      <c r="D16" s="148" t="s">
        <v>264</v>
      </c>
      <c r="E16" s="148"/>
      <c r="F16" s="148"/>
      <c r="G16" s="148"/>
      <c r="H16" s="148"/>
      <c r="I16" s="148"/>
      <c r="J16" s="148"/>
      <c r="K16" s="148"/>
      <c r="L16" s="148"/>
      <c r="M16" s="148"/>
      <c r="N16" s="148"/>
    </row>
    <row r="17" spans="1:14" s="149" customFormat="1" ht="32.85" customHeight="1">
      <c r="A17" s="150">
        <v>2</v>
      </c>
      <c r="B17" s="151"/>
      <c r="C17" s="151"/>
      <c r="D17" s="152" t="s">
        <v>265</v>
      </c>
      <c r="E17" s="152"/>
      <c r="F17" s="152"/>
      <c r="G17" s="152"/>
      <c r="H17" s="152"/>
      <c r="I17" s="152"/>
      <c r="J17" s="152"/>
      <c r="K17" s="152"/>
      <c r="L17" s="152"/>
      <c r="M17" s="152"/>
      <c r="N17" s="152"/>
    </row>
    <row r="18" spans="1:14" s="149" customFormat="1" ht="18.75" customHeight="1">
      <c r="A18" s="150">
        <v>3</v>
      </c>
      <c r="B18" s="151"/>
      <c r="C18" s="151"/>
      <c r="D18" s="152" t="s">
        <v>266</v>
      </c>
      <c r="E18" s="152"/>
      <c r="F18" s="152"/>
      <c r="G18" s="152"/>
      <c r="H18" s="152"/>
      <c r="I18" s="152"/>
      <c r="J18" s="152"/>
      <c r="K18" s="152"/>
      <c r="L18" s="152"/>
      <c r="M18" s="152"/>
      <c r="N18" s="152"/>
    </row>
    <row r="19" spans="1:14" s="149" customFormat="1" ht="34.5" customHeight="1">
      <c r="A19" s="150">
        <v>4</v>
      </c>
      <c r="B19" s="151"/>
      <c r="C19" s="151"/>
      <c r="D19" s="152" t="s">
        <v>267</v>
      </c>
      <c r="E19" s="152"/>
      <c r="F19" s="152"/>
      <c r="G19" s="152"/>
      <c r="H19" s="152"/>
      <c r="I19" s="152"/>
      <c r="J19" s="152"/>
      <c r="K19" s="152"/>
      <c r="L19" s="152"/>
      <c r="M19" s="152"/>
      <c r="N19" s="152"/>
    </row>
    <row r="20" spans="1:14" s="149" customFormat="1" ht="18.75" customHeight="1">
      <c r="A20" s="150">
        <v>5</v>
      </c>
      <c r="B20" s="151"/>
      <c r="C20" s="151"/>
      <c r="D20" s="152" t="s">
        <v>268</v>
      </c>
      <c r="E20" s="152"/>
      <c r="F20" s="152"/>
      <c r="G20" s="152"/>
      <c r="H20" s="152"/>
      <c r="I20" s="152"/>
      <c r="J20" s="152"/>
      <c r="K20" s="152"/>
      <c r="L20" s="152"/>
      <c r="M20" s="152"/>
      <c r="N20" s="152"/>
    </row>
    <row r="21" spans="1:14" s="149" customFormat="1" ht="44.25" customHeight="1">
      <c r="A21" s="153">
        <v>6</v>
      </c>
      <c r="B21" s="153">
        <v>7</v>
      </c>
      <c r="C21" s="154">
        <v>8</v>
      </c>
      <c r="D21" s="152" t="s">
        <v>269</v>
      </c>
      <c r="E21" s="152"/>
      <c r="F21" s="152"/>
      <c r="G21" s="152"/>
      <c r="H21" s="152"/>
      <c r="I21" s="152"/>
      <c r="J21" s="152"/>
      <c r="K21" s="152"/>
      <c r="L21" s="152"/>
      <c r="M21" s="152"/>
      <c r="N21" s="152"/>
    </row>
    <row r="22" spans="1:14" s="149" customFormat="1" ht="18.75" customHeight="1">
      <c r="A22" s="150">
        <v>9</v>
      </c>
      <c r="B22" s="151"/>
      <c r="C22" s="151"/>
      <c r="D22" s="152" t="s">
        <v>270</v>
      </c>
      <c r="E22" s="152"/>
      <c r="F22" s="152"/>
      <c r="G22" s="152"/>
      <c r="H22" s="152"/>
      <c r="I22" s="152"/>
      <c r="J22" s="152"/>
      <c r="K22" s="152"/>
      <c r="L22" s="152"/>
      <c r="M22" s="152"/>
      <c r="N22" s="152"/>
    </row>
    <row r="23" spans="1:14" s="149" customFormat="1" ht="36.75" customHeight="1">
      <c r="A23" s="153">
        <v>10</v>
      </c>
      <c r="B23" s="153">
        <v>11</v>
      </c>
      <c r="C23" s="154">
        <v>12</v>
      </c>
      <c r="D23" s="152" t="s">
        <v>271</v>
      </c>
      <c r="E23" s="152"/>
      <c r="F23" s="152"/>
      <c r="G23" s="152"/>
      <c r="H23" s="152"/>
      <c r="I23" s="152"/>
      <c r="J23" s="152"/>
      <c r="K23" s="152"/>
      <c r="L23" s="152"/>
      <c r="M23" s="152"/>
      <c r="N23" s="152"/>
    </row>
    <row r="24" spans="1:14" s="149" customFormat="1">
      <c r="A24" s="150">
        <v>13</v>
      </c>
      <c r="B24" s="151"/>
      <c r="C24" s="151"/>
      <c r="D24" s="152" t="s">
        <v>272</v>
      </c>
      <c r="E24" s="152"/>
      <c r="F24" s="152"/>
      <c r="G24" s="152"/>
      <c r="H24" s="152"/>
      <c r="I24" s="152"/>
      <c r="J24" s="152"/>
      <c r="K24" s="152"/>
      <c r="L24" s="152"/>
      <c r="M24" s="152"/>
      <c r="N24" s="152"/>
    </row>
    <row r="25" spans="1:14" s="149" customFormat="1">
      <c r="A25" s="150">
        <v>14</v>
      </c>
      <c r="B25" s="151"/>
      <c r="C25" s="151"/>
      <c r="D25" s="152" t="s">
        <v>273</v>
      </c>
      <c r="E25" s="152"/>
      <c r="F25" s="152"/>
      <c r="G25" s="152"/>
      <c r="H25" s="152"/>
      <c r="I25" s="152"/>
      <c r="J25" s="152"/>
      <c r="K25" s="152"/>
      <c r="L25" s="152"/>
      <c r="M25" s="152"/>
      <c r="N25" s="152"/>
    </row>
  </sheetData>
  <mergeCells count="85">
    <mergeCell ref="A24:C24"/>
    <mergeCell ref="D24:N24"/>
    <mergeCell ref="A25:C25"/>
    <mergeCell ref="D25:N25"/>
    <mergeCell ref="A20:C20"/>
    <mergeCell ref="D20:N20"/>
    <mergeCell ref="D21:N21"/>
    <mergeCell ref="A22:C22"/>
    <mergeCell ref="D22:N22"/>
    <mergeCell ref="D23:N23"/>
    <mergeCell ref="A17:C17"/>
    <mergeCell ref="D17:N17"/>
    <mergeCell ref="A18:C18"/>
    <mergeCell ref="D18:N18"/>
    <mergeCell ref="A19:C19"/>
    <mergeCell ref="D19:N19"/>
    <mergeCell ref="K12:K13"/>
    <mergeCell ref="L12:L13"/>
    <mergeCell ref="M12:M13"/>
    <mergeCell ref="N12:N13"/>
    <mergeCell ref="A15:N15"/>
    <mergeCell ref="A16:C16"/>
    <mergeCell ref="D16:N16"/>
    <mergeCell ref="N10:N11"/>
    <mergeCell ref="A12:A13"/>
    <mergeCell ref="B12:B13"/>
    <mergeCell ref="C12:C13"/>
    <mergeCell ref="D12:D13"/>
    <mergeCell ref="F12:F13"/>
    <mergeCell ref="G12:G13"/>
    <mergeCell ref="H12:H13"/>
    <mergeCell ref="I12:I13"/>
    <mergeCell ref="J12:J13"/>
    <mergeCell ref="H10:H11"/>
    <mergeCell ref="I10:I11"/>
    <mergeCell ref="J10:J11"/>
    <mergeCell ref="K10:K11"/>
    <mergeCell ref="L10:L11"/>
    <mergeCell ref="M10:M11"/>
    <mergeCell ref="K8:K9"/>
    <mergeCell ref="L8:L9"/>
    <mergeCell ref="M8:M9"/>
    <mergeCell ref="N8:N9"/>
    <mergeCell ref="A10:A11"/>
    <mergeCell ref="B10:B11"/>
    <mergeCell ref="C10:C11"/>
    <mergeCell ref="D10:D11"/>
    <mergeCell ref="F10:F11"/>
    <mergeCell ref="G10:G11"/>
    <mergeCell ref="N6:N7"/>
    <mergeCell ref="A8:A9"/>
    <mergeCell ref="B8:B9"/>
    <mergeCell ref="C8:C9"/>
    <mergeCell ref="D8:D9"/>
    <mergeCell ref="F8:F9"/>
    <mergeCell ref="G8:G9"/>
    <mergeCell ref="H8:H9"/>
    <mergeCell ref="I8:I9"/>
    <mergeCell ref="J8:J9"/>
    <mergeCell ref="H6:H7"/>
    <mergeCell ref="I6:I7"/>
    <mergeCell ref="J6:J7"/>
    <mergeCell ref="K6:K7"/>
    <mergeCell ref="L6:L7"/>
    <mergeCell ref="M6:M7"/>
    <mergeCell ref="K4:K5"/>
    <mergeCell ref="L4:L5"/>
    <mergeCell ref="M4:M5"/>
    <mergeCell ref="N4:N5"/>
    <mergeCell ref="A6:A7"/>
    <mergeCell ref="B6:B7"/>
    <mergeCell ref="C6:C7"/>
    <mergeCell ref="D6:D7"/>
    <mergeCell ref="F6:F7"/>
    <mergeCell ref="G6:G7"/>
    <mergeCell ref="A1:N1"/>
    <mergeCell ref="A4:A5"/>
    <mergeCell ref="B4:B5"/>
    <mergeCell ref="C4:C5"/>
    <mergeCell ref="D4:D5"/>
    <mergeCell ref="F4:F5"/>
    <mergeCell ref="G4:G5"/>
    <mergeCell ref="H4:H5"/>
    <mergeCell ref="I4:I5"/>
    <mergeCell ref="J4:J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XFD1048576"/>
    </sheetView>
  </sheetViews>
  <sheetFormatPr defaultRowHeight="15"/>
  <cols>
    <col min="1" max="2" width="6.42578125" style="1" customWidth="1"/>
    <col min="3" max="3" width="8.42578125" style="1" customWidth="1"/>
    <col min="4" max="4" width="9.28515625" style="1" customWidth="1"/>
    <col min="5" max="5" width="19.85546875" style="1" customWidth="1"/>
    <col min="6" max="6" width="12.140625" style="1" customWidth="1"/>
    <col min="7" max="10" width="11.140625" style="1" customWidth="1"/>
    <col min="11" max="11" width="29.140625" style="1" customWidth="1"/>
    <col min="12" max="13" width="11.140625" style="1" customWidth="1"/>
    <col min="14" max="14" width="15" style="1" customWidth="1"/>
    <col min="15" max="16384" width="9.140625" style="1"/>
  </cols>
  <sheetData>
    <row r="1" spans="1:14" ht="36.75" customHeight="1">
      <c r="A1" s="128" t="s">
        <v>274</v>
      </c>
      <c r="B1" s="129"/>
      <c r="C1" s="129"/>
      <c r="D1" s="129"/>
      <c r="E1" s="129"/>
      <c r="F1" s="129"/>
      <c r="G1" s="129"/>
      <c r="H1" s="129"/>
      <c r="I1" s="129"/>
      <c r="J1" s="129"/>
      <c r="K1" s="129"/>
      <c r="L1" s="129"/>
      <c r="M1" s="129"/>
      <c r="N1" s="130"/>
    </row>
    <row r="2" spans="1:14" ht="28.5" customHeight="1">
      <c r="A2" s="156" t="s">
        <v>386</v>
      </c>
      <c r="B2" s="157"/>
      <c r="C2" s="157"/>
      <c r="D2" s="157"/>
      <c r="E2" s="157"/>
      <c r="F2" s="157"/>
      <c r="G2" s="157"/>
      <c r="H2" s="157"/>
      <c r="I2" s="157"/>
      <c r="J2" s="157"/>
      <c r="K2" s="157"/>
      <c r="L2" s="157"/>
      <c r="M2" s="158" t="s">
        <v>276</v>
      </c>
      <c r="N2" s="159"/>
    </row>
    <row r="3" spans="1:14" ht="17.25" customHeight="1">
      <c r="A3" s="131">
        <v>1</v>
      </c>
      <c r="B3" s="131">
        <v>2</v>
      </c>
      <c r="C3" s="131">
        <v>3</v>
      </c>
      <c r="D3" s="131">
        <v>4</v>
      </c>
      <c r="E3" s="131">
        <v>5</v>
      </c>
      <c r="F3" s="131">
        <v>6</v>
      </c>
      <c r="G3" s="131">
        <v>7</v>
      </c>
      <c r="H3" s="131">
        <v>8</v>
      </c>
      <c r="I3" s="131">
        <v>9</v>
      </c>
      <c r="J3" s="131">
        <v>10</v>
      </c>
      <c r="K3" s="131">
        <v>11</v>
      </c>
      <c r="L3" s="131">
        <v>12</v>
      </c>
      <c r="M3" s="131">
        <v>13</v>
      </c>
      <c r="N3" s="131">
        <v>14</v>
      </c>
    </row>
    <row r="4" spans="1:14" ht="90.75" customHeight="1">
      <c r="A4" s="133" t="s">
        <v>1</v>
      </c>
      <c r="B4" s="133" t="s">
        <v>2</v>
      </c>
      <c r="C4" s="133" t="s">
        <v>3</v>
      </c>
      <c r="D4" s="133" t="s">
        <v>4</v>
      </c>
      <c r="E4" s="134" t="s">
        <v>5</v>
      </c>
      <c r="F4" s="134" t="s">
        <v>354</v>
      </c>
      <c r="G4" s="133" t="s">
        <v>278</v>
      </c>
      <c r="H4" s="133" t="s">
        <v>279</v>
      </c>
      <c r="I4" s="133" t="s">
        <v>280</v>
      </c>
      <c r="J4" s="133" t="s">
        <v>281</v>
      </c>
      <c r="K4" s="160" t="s">
        <v>282</v>
      </c>
      <c r="L4" s="134" t="s">
        <v>283</v>
      </c>
      <c r="M4" s="134" t="s">
        <v>7</v>
      </c>
      <c r="N4" s="134" t="s">
        <v>8</v>
      </c>
    </row>
    <row r="5" spans="1:14" ht="34.5" customHeight="1">
      <c r="A5" s="136">
        <v>1</v>
      </c>
      <c r="B5" s="136" t="s">
        <v>83</v>
      </c>
      <c r="C5" s="285" t="s">
        <v>387</v>
      </c>
      <c r="D5" s="285" t="s">
        <v>388</v>
      </c>
      <c r="E5" s="288" t="s">
        <v>86</v>
      </c>
      <c r="F5" s="289" t="s">
        <v>389</v>
      </c>
      <c r="G5" s="136">
        <v>2</v>
      </c>
      <c r="H5" s="136">
        <v>3</v>
      </c>
      <c r="I5" s="290"/>
      <c r="J5" s="291" t="s">
        <v>357</v>
      </c>
      <c r="K5" s="289" t="s">
        <v>390</v>
      </c>
      <c r="L5" s="292">
        <v>44533</v>
      </c>
      <c r="M5" s="287" t="s">
        <v>87</v>
      </c>
      <c r="N5" s="289" t="s">
        <v>88</v>
      </c>
    </row>
    <row r="6" spans="1:14" ht="23.25" customHeight="1">
      <c r="A6" s="136"/>
      <c r="B6" s="136"/>
      <c r="C6" s="287"/>
      <c r="D6" s="287"/>
      <c r="E6" s="293"/>
      <c r="F6" s="291"/>
      <c r="G6" s="136"/>
      <c r="H6" s="136"/>
      <c r="I6" s="253"/>
      <c r="J6" s="291"/>
      <c r="K6" s="291"/>
      <c r="L6" s="291"/>
      <c r="M6" s="287"/>
      <c r="N6" s="291"/>
    </row>
    <row r="7" spans="1:14" ht="17.25" customHeight="1">
      <c r="A7" s="136"/>
      <c r="B7" s="136"/>
      <c r="C7" s="287"/>
      <c r="D7" s="287"/>
      <c r="E7" s="288" t="s">
        <v>379</v>
      </c>
      <c r="F7" s="291"/>
      <c r="G7" s="136"/>
      <c r="H7" s="136"/>
      <c r="I7" s="255"/>
      <c r="J7" s="291"/>
      <c r="K7" s="291"/>
      <c r="L7" s="291"/>
      <c r="M7" s="287"/>
      <c r="N7" s="291"/>
    </row>
    <row r="8" spans="1:14" ht="34.5" customHeight="1">
      <c r="A8" s="136"/>
      <c r="B8" s="136"/>
      <c r="C8" s="287"/>
      <c r="D8" s="287"/>
      <c r="E8" s="293"/>
      <c r="F8" s="291"/>
      <c r="G8" s="136"/>
      <c r="H8" s="136"/>
      <c r="I8" s="294" t="s">
        <v>89</v>
      </c>
      <c r="J8" s="291"/>
      <c r="K8" s="291"/>
      <c r="L8" s="291"/>
      <c r="M8" s="287"/>
      <c r="N8" s="291"/>
    </row>
    <row r="9" spans="1:14" ht="30.75" customHeight="1">
      <c r="A9" s="136">
        <v>2</v>
      </c>
      <c r="B9" s="136" t="s">
        <v>90</v>
      </c>
      <c r="C9" s="285" t="s">
        <v>387</v>
      </c>
      <c r="D9" s="285" t="s">
        <v>380</v>
      </c>
      <c r="E9" s="288" t="s">
        <v>92</v>
      </c>
      <c r="F9" s="289" t="s">
        <v>391</v>
      </c>
      <c r="G9" s="136">
        <v>2</v>
      </c>
      <c r="H9" s="136">
        <v>2</v>
      </c>
      <c r="I9" s="290"/>
      <c r="J9" s="291" t="s">
        <v>357</v>
      </c>
      <c r="K9" s="289" t="s">
        <v>390</v>
      </c>
      <c r="L9" s="292">
        <v>44533</v>
      </c>
      <c r="M9" s="287" t="s">
        <v>87</v>
      </c>
      <c r="N9" s="289" t="s">
        <v>88</v>
      </c>
    </row>
    <row r="10" spans="1:14">
      <c r="A10" s="136"/>
      <c r="B10" s="136"/>
      <c r="C10" s="287"/>
      <c r="D10" s="287"/>
      <c r="E10" s="293"/>
      <c r="F10" s="291"/>
      <c r="G10" s="136"/>
      <c r="H10" s="136"/>
      <c r="I10" s="253"/>
      <c r="J10" s="291"/>
      <c r="K10" s="291"/>
      <c r="L10" s="291"/>
      <c r="M10" s="287"/>
      <c r="N10" s="136"/>
    </row>
    <row r="11" spans="1:14" ht="18.75" customHeight="1">
      <c r="A11" s="136"/>
      <c r="B11" s="136"/>
      <c r="C11" s="287"/>
      <c r="D11" s="287"/>
      <c r="E11" s="288" t="s">
        <v>381</v>
      </c>
      <c r="F11" s="291"/>
      <c r="G11" s="136"/>
      <c r="H11" s="136"/>
      <c r="I11" s="255"/>
      <c r="J11" s="291"/>
      <c r="K11" s="291"/>
      <c r="L11" s="291"/>
      <c r="M11" s="287"/>
      <c r="N11" s="136"/>
    </row>
    <row r="12" spans="1:14" ht="32.25" customHeight="1">
      <c r="A12" s="136"/>
      <c r="B12" s="136"/>
      <c r="C12" s="287"/>
      <c r="D12" s="287"/>
      <c r="E12" s="293"/>
      <c r="F12" s="291"/>
      <c r="G12" s="136"/>
      <c r="H12" s="136"/>
      <c r="I12" s="294" t="s">
        <v>89</v>
      </c>
      <c r="J12" s="291"/>
      <c r="K12" s="291"/>
      <c r="L12" s="291"/>
      <c r="M12" s="287"/>
      <c r="N12" s="136"/>
    </row>
    <row r="13" spans="1:14" ht="28.5" customHeight="1">
      <c r="A13" s="136">
        <v>3</v>
      </c>
      <c r="B13" s="136" t="s">
        <v>93</v>
      </c>
      <c r="C13" s="285" t="s">
        <v>382</v>
      </c>
      <c r="D13" s="285" t="s">
        <v>95</v>
      </c>
      <c r="E13" s="288" t="s">
        <v>96</v>
      </c>
      <c r="F13" s="289" t="s">
        <v>392</v>
      </c>
      <c r="G13" s="136">
        <v>5</v>
      </c>
      <c r="H13" s="136">
        <v>6</v>
      </c>
      <c r="I13" s="290"/>
      <c r="J13" s="291" t="s">
        <v>357</v>
      </c>
      <c r="K13" s="289" t="s">
        <v>390</v>
      </c>
      <c r="L13" s="292">
        <v>44533</v>
      </c>
      <c r="M13" s="287" t="s">
        <v>87</v>
      </c>
      <c r="N13" s="289" t="s">
        <v>88</v>
      </c>
    </row>
    <row r="14" spans="1:14">
      <c r="A14" s="136"/>
      <c r="B14" s="136"/>
      <c r="C14" s="287"/>
      <c r="D14" s="287"/>
      <c r="E14" s="293"/>
      <c r="F14" s="291"/>
      <c r="G14" s="136"/>
      <c r="H14" s="136"/>
      <c r="I14" s="253" t="s">
        <v>89</v>
      </c>
      <c r="J14" s="291"/>
      <c r="K14" s="291"/>
      <c r="L14" s="291"/>
      <c r="M14" s="287"/>
      <c r="N14" s="136"/>
    </row>
    <row r="15" spans="1:14">
      <c r="A15" s="136"/>
      <c r="B15" s="136"/>
      <c r="C15" s="287"/>
      <c r="D15" s="287"/>
      <c r="E15" s="288" t="s">
        <v>383</v>
      </c>
      <c r="F15" s="291"/>
      <c r="G15" s="136"/>
      <c r="H15" s="136"/>
      <c r="I15" s="255"/>
      <c r="J15" s="291"/>
      <c r="K15" s="291"/>
      <c r="L15" s="291"/>
      <c r="M15" s="287"/>
      <c r="N15" s="136"/>
    </row>
    <row r="16" spans="1:14" ht="28.5" customHeight="1">
      <c r="A16" s="136"/>
      <c r="B16" s="136"/>
      <c r="C16" s="287"/>
      <c r="D16" s="287"/>
      <c r="E16" s="293"/>
      <c r="F16" s="291"/>
      <c r="G16" s="136"/>
      <c r="H16" s="136"/>
      <c r="I16" s="295"/>
      <c r="J16" s="291"/>
      <c r="K16" s="291"/>
      <c r="L16" s="291"/>
      <c r="M16" s="287"/>
      <c r="N16" s="136"/>
    </row>
    <row r="17" spans="1:14" ht="28.5" customHeight="1">
      <c r="A17" s="136">
        <v>4</v>
      </c>
      <c r="B17" s="136" t="s">
        <v>97</v>
      </c>
      <c r="C17" s="285" t="s">
        <v>382</v>
      </c>
      <c r="D17" s="285" t="s">
        <v>98</v>
      </c>
      <c r="E17" s="288" t="s">
        <v>99</v>
      </c>
      <c r="F17" s="289" t="s">
        <v>393</v>
      </c>
      <c r="G17" s="136">
        <v>4</v>
      </c>
      <c r="H17" s="136">
        <v>3</v>
      </c>
      <c r="I17" s="290"/>
      <c r="J17" s="291" t="s">
        <v>357</v>
      </c>
      <c r="K17" s="289" t="s">
        <v>390</v>
      </c>
      <c r="L17" s="292">
        <v>44533</v>
      </c>
      <c r="M17" s="287" t="s">
        <v>87</v>
      </c>
      <c r="N17" s="289" t="s">
        <v>88</v>
      </c>
    </row>
    <row r="18" spans="1:14">
      <c r="A18" s="136"/>
      <c r="B18" s="136"/>
      <c r="C18" s="287"/>
      <c r="D18" s="287"/>
      <c r="E18" s="293"/>
      <c r="F18" s="291"/>
      <c r="G18" s="136"/>
      <c r="H18" s="136"/>
      <c r="I18" s="253" t="s">
        <v>89</v>
      </c>
      <c r="J18" s="291"/>
      <c r="K18" s="291"/>
      <c r="L18" s="291"/>
      <c r="M18" s="287"/>
      <c r="N18" s="136"/>
    </row>
    <row r="19" spans="1:14">
      <c r="A19" s="136"/>
      <c r="B19" s="136"/>
      <c r="C19" s="287"/>
      <c r="D19" s="287"/>
      <c r="E19" s="288" t="s">
        <v>384</v>
      </c>
      <c r="F19" s="291"/>
      <c r="G19" s="136"/>
      <c r="H19" s="136"/>
      <c r="I19" s="255"/>
      <c r="J19" s="291"/>
      <c r="K19" s="291"/>
      <c r="L19" s="291"/>
      <c r="M19" s="287"/>
      <c r="N19" s="136"/>
    </row>
    <row r="20" spans="1:14" ht="27.75" customHeight="1">
      <c r="A20" s="136"/>
      <c r="B20" s="136"/>
      <c r="C20" s="287"/>
      <c r="D20" s="287"/>
      <c r="E20" s="293"/>
      <c r="F20" s="291"/>
      <c r="G20" s="136"/>
      <c r="H20" s="136"/>
      <c r="I20" s="295"/>
      <c r="J20" s="291"/>
      <c r="K20" s="291"/>
      <c r="L20" s="291"/>
      <c r="M20" s="287"/>
      <c r="N20" s="136"/>
    </row>
    <row r="21" spans="1:14" ht="27" customHeight="1">
      <c r="A21" s="136">
        <v>5</v>
      </c>
      <c r="B21" s="136" t="s">
        <v>100</v>
      </c>
      <c r="C21" s="285" t="s">
        <v>101</v>
      </c>
      <c r="D21" s="285" t="s">
        <v>102</v>
      </c>
      <c r="E21" s="288" t="s">
        <v>103</v>
      </c>
      <c r="F21" s="289" t="s">
        <v>394</v>
      </c>
      <c r="G21" s="136">
        <v>3</v>
      </c>
      <c r="H21" s="136">
        <v>4</v>
      </c>
      <c r="I21" s="290"/>
      <c r="J21" s="291" t="s">
        <v>357</v>
      </c>
      <c r="K21" s="289" t="s">
        <v>390</v>
      </c>
      <c r="L21" s="292">
        <v>44533</v>
      </c>
      <c r="M21" s="287" t="s">
        <v>87</v>
      </c>
      <c r="N21" s="289" t="s">
        <v>88</v>
      </c>
    </row>
    <row r="22" spans="1:14">
      <c r="A22" s="136"/>
      <c r="B22" s="136"/>
      <c r="C22" s="287"/>
      <c r="D22" s="287"/>
      <c r="E22" s="293"/>
      <c r="F22" s="291"/>
      <c r="G22" s="136"/>
      <c r="H22" s="136"/>
      <c r="I22" s="253" t="s">
        <v>89</v>
      </c>
      <c r="J22" s="291"/>
      <c r="K22" s="291"/>
      <c r="L22" s="291"/>
      <c r="M22" s="287"/>
      <c r="N22" s="136"/>
    </row>
    <row r="23" spans="1:14">
      <c r="A23" s="136"/>
      <c r="B23" s="136"/>
      <c r="C23" s="287"/>
      <c r="D23" s="287"/>
      <c r="E23" s="288" t="s">
        <v>385</v>
      </c>
      <c r="F23" s="291"/>
      <c r="G23" s="136"/>
      <c r="H23" s="136"/>
      <c r="I23" s="255"/>
      <c r="J23" s="291"/>
      <c r="K23" s="291"/>
      <c r="L23" s="291"/>
      <c r="M23" s="287"/>
      <c r="N23" s="136"/>
    </row>
    <row r="24" spans="1:14" ht="27.75" customHeight="1">
      <c r="A24" s="136"/>
      <c r="B24" s="136"/>
      <c r="C24" s="287"/>
      <c r="D24" s="287"/>
      <c r="E24" s="293"/>
      <c r="F24" s="291"/>
      <c r="G24" s="136"/>
      <c r="H24" s="136"/>
      <c r="I24" s="295"/>
      <c r="J24" s="291"/>
      <c r="K24" s="291"/>
      <c r="L24" s="291"/>
      <c r="M24" s="287"/>
      <c r="N24" s="136"/>
    </row>
    <row r="26" spans="1:14">
      <c r="A26" s="173" t="s">
        <v>298</v>
      </c>
      <c r="B26" s="174"/>
      <c r="C26" s="174"/>
      <c r="D26" s="174"/>
      <c r="E26" s="174"/>
      <c r="F26" s="174"/>
      <c r="G26" s="174"/>
      <c r="H26" s="174"/>
      <c r="I26" s="174"/>
      <c r="J26" s="174"/>
      <c r="K26" s="174"/>
      <c r="L26" s="174"/>
      <c r="M26" s="174"/>
      <c r="N26" s="175"/>
    </row>
    <row r="27" spans="1:14">
      <c r="A27" s="176">
        <v>1</v>
      </c>
      <c r="B27" s="177" t="s">
        <v>299</v>
      </c>
      <c r="C27" s="178"/>
      <c r="D27" s="178"/>
      <c r="E27" s="178"/>
      <c r="F27" s="178"/>
      <c r="G27" s="178"/>
      <c r="H27" s="178"/>
      <c r="I27" s="178"/>
      <c r="J27" s="178"/>
      <c r="K27" s="178"/>
      <c r="L27" s="178"/>
      <c r="M27" s="178"/>
      <c r="N27" s="179"/>
    </row>
    <row r="28" spans="1:14">
      <c r="A28" s="176">
        <v>2</v>
      </c>
      <c r="B28" s="177" t="s">
        <v>300</v>
      </c>
      <c r="C28" s="178"/>
      <c r="D28" s="178"/>
      <c r="E28" s="178"/>
      <c r="F28" s="178"/>
      <c r="G28" s="178"/>
      <c r="H28" s="178"/>
      <c r="I28" s="178"/>
      <c r="J28" s="178"/>
      <c r="K28" s="178"/>
      <c r="L28" s="178"/>
      <c r="M28" s="178"/>
      <c r="N28" s="179"/>
    </row>
    <row r="29" spans="1:14">
      <c r="A29" s="176">
        <v>3</v>
      </c>
      <c r="B29" s="177" t="s">
        <v>266</v>
      </c>
      <c r="C29" s="178"/>
      <c r="D29" s="178"/>
      <c r="E29" s="178"/>
      <c r="F29" s="178"/>
      <c r="G29" s="178"/>
      <c r="H29" s="178"/>
      <c r="I29" s="178"/>
      <c r="J29" s="178"/>
      <c r="K29" s="178"/>
      <c r="L29" s="178"/>
      <c r="M29" s="178"/>
      <c r="N29" s="179"/>
    </row>
    <row r="30" spans="1:14">
      <c r="A30" s="176">
        <v>4</v>
      </c>
      <c r="B30" s="177" t="s">
        <v>301</v>
      </c>
      <c r="C30" s="178"/>
      <c r="D30" s="178"/>
      <c r="E30" s="178"/>
      <c r="F30" s="178"/>
      <c r="G30" s="178"/>
      <c r="H30" s="178"/>
      <c r="I30" s="178"/>
      <c r="J30" s="178"/>
      <c r="K30" s="178"/>
      <c r="L30" s="178"/>
      <c r="M30" s="178"/>
      <c r="N30" s="179"/>
    </row>
    <row r="31" spans="1:14">
      <c r="A31" s="176">
        <v>5</v>
      </c>
      <c r="B31" s="177" t="s">
        <v>302</v>
      </c>
      <c r="C31" s="178"/>
      <c r="D31" s="178"/>
      <c r="E31" s="178"/>
      <c r="F31" s="178"/>
      <c r="G31" s="178"/>
      <c r="H31" s="178"/>
      <c r="I31" s="178"/>
      <c r="J31" s="178"/>
      <c r="K31" s="178"/>
      <c r="L31" s="178"/>
      <c r="M31" s="178"/>
      <c r="N31" s="179"/>
    </row>
    <row r="32" spans="1:14">
      <c r="A32" s="176">
        <v>6</v>
      </c>
      <c r="B32" s="177" t="s">
        <v>303</v>
      </c>
      <c r="C32" s="178"/>
      <c r="D32" s="178"/>
      <c r="E32" s="178"/>
      <c r="F32" s="178"/>
      <c r="G32" s="178"/>
      <c r="H32" s="178"/>
      <c r="I32" s="178"/>
      <c r="J32" s="178"/>
      <c r="K32" s="178"/>
      <c r="L32" s="178"/>
      <c r="M32" s="178"/>
      <c r="N32" s="179"/>
    </row>
    <row r="33" spans="1:14">
      <c r="A33" s="176">
        <v>7</v>
      </c>
      <c r="B33" s="177" t="s">
        <v>304</v>
      </c>
      <c r="C33" s="178"/>
      <c r="D33" s="178"/>
      <c r="E33" s="178"/>
      <c r="F33" s="178"/>
      <c r="G33" s="178"/>
      <c r="H33" s="178"/>
      <c r="I33" s="178"/>
      <c r="J33" s="178"/>
      <c r="K33" s="178"/>
      <c r="L33" s="178"/>
      <c r="M33" s="178"/>
      <c r="N33" s="179"/>
    </row>
    <row r="34" spans="1:14">
      <c r="A34" s="176">
        <v>8</v>
      </c>
      <c r="B34" s="177" t="s">
        <v>305</v>
      </c>
      <c r="C34" s="178"/>
      <c r="D34" s="178"/>
      <c r="E34" s="178"/>
      <c r="F34" s="178"/>
      <c r="G34" s="178"/>
      <c r="H34" s="178"/>
      <c r="I34" s="178"/>
      <c r="J34" s="178"/>
      <c r="K34" s="178"/>
      <c r="L34" s="178"/>
      <c r="M34" s="178"/>
      <c r="N34" s="179"/>
    </row>
    <row r="35" spans="1:14">
      <c r="A35" s="176">
        <v>9</v>
      </c>
      <c r="B35" s="177" t="s">
        <v>306</v>
      </c>
      <c r="C35" s="178"/>
      <c r="D35" s="178"/>
      <c r="E35" s="178"/>
      <c r="F35" s="178"/>
      <c r="G35" s="178"/>
      <c r="H35" s="178"/>
      <c r="I35" s="178"/>
      <c r="J35" s="178"/>
      <c r="K35" s="178"/>
      <c r="L35" s="178"/>
      <c r="M35" s="178"/>
      <c r="N35" s="179"/>
    </row>
    <row r="36" spans="1:14">
      <c r="A36" s="176">
        <v>10</v>
      </c>
      <c r="B36" s="279" t="s">
        <v>307</v>
      </c>
      <c r="C36" s="178"/>
      <c r="D36" s="178"/>
      <c r="E36" s="178"/>
      <c r="F36" s="178"/>
      <c r="G36" s="178"/>
      <c r="H36" s="178"/>
      <c r="I36" s="178"/>
      <c r="J36" s="178"/>
      <c r="K36" s="178"/>
      <c r="L36" s="178"/>
      <c r="M36" s="178"/>
      <c r="N36" s="179"/>
    </row>
    <row r="37" spans="1:14">
      <c r="A37" s="176">
        <v>11</v>
      </c>
      <c r="B37" s="279" t="s">
        <v>308</v>
      </c>
      <c r="C37" s="178"/>
      <c r="D37" s="178"/>
      <c r="E37" s="178"/>
      <c r="F37" s="178"/>
      <c r="G37" s="178"/>
      <c r="H37" s="178"/>
      <c r="I37" s="178"/>
      <c r="J37" s="178"/>
      <c r="K37" s="178"/>
      <c r="L37" s="178"/>
      <c r="M37" s="178"/>
      <c r="N37" s="179"/>
    </row>
    <row r="38" spans="1:14">
      <c r="A38" s="176">
        <v>12</v>
      </c>
      <c r="B38" s="177" t="s">
        <v>309</v>
      </c>
      <c r="C38" s="178"/>
      <c r="D38" s="178"/>
      <c r="E38" s="178"/>
      <c r="F38" s="178"/>
      <c r="G38" s="178"/>
      <c r="H38" s="178"/>
      <c r="I38" s="178"/>
      <c r="J38" s="178"/>
      <c r="K38" s="178"/>
      <c r="L38" s="178"/>
      <c r="M38" s="178"/>
      <c r="N38" s="179"/>
    </row>
    <row r="39" spans="1:14">
      <c r="A39" s="176">
        <v>13</v>
      </c>
      <c r="B39" s="177" t="s">
        <v>310</v>
      </c>
      <c r="C39" s="178"/>
      <c r="D39" s="178"/>
      <c r="E39" s="178"/>
      <c r="F39" s="178"/>
      <c r="G39" s="178"/>
      <c r="H39" s="178"/>
      <c r="I39" s="178"/>
      <c r="J39" s="178"/>
      <c r="K39" s="178"/>
      <c r="L39" s="178"/>
      <c r="M39" s="178"/>
      <c r="N39" s="179"/>
    </row>
    <row r="40" spans="1:14">
      <c r="A40" s="176">
        <v>14</v>
      </c>
      <c r="B40" s="177" t="s">
        <v>311</v>
      </c>
      <c r="C40" s="178"/>
      <c r="D40" s="178"/>
      <c r="E40" s="178"/>
      <c r="F40" s="178"/>
      <c r="G40" s="178"/>
      <c r="H40" s="178"/>
      <c r="I40" s="178"/>
      <c r="J40" s="178"/>
      <c r="K40" s="178"/>
      <c r="L40" s="178"/>
      <c r="M40" s="178"/>
      <c r="N40" s="179"/>
    </row>
    <row r="41" spans="1:14" ht="15" customHeight="1">
      <c r="A41" s="180" t="s">
        <v>312</v>
      </c>
      <c r="B41" s="180"/>
      <c r="C41" s="180"/>
      <c r="D41" s="180"/>
      <c r="E41" s="180"/>
      <c r="F41" s="180"/>
      <c r="G41" s="180"/>
      <c r="H41" s="180"/>
      <c r="I41" s="180"/>
      <c r="J41" s="180"/>
      <c r="K41" s="180"/>
      <c r="L41" s="180"/>
      <c r="M41" s="180"/>
      <c r="N41" s="180"/>
    </row>
    <row r="42" spans="1:14" ht="33.75" customHeight="1">
      <c r="A42" s="181"/>
      <c r="B42" s="182" t="s">
        <v>313</v>
      </c>
      <c r="C42" s="182"/>
      <c r="D42" s="182"/>
      <c r="E42" s="182"/>
      <c r="F42" s="182"/>
      <c r="G42" s="182"/>
      <c r="H42" s="182"/>
      <c r="I42" s="182"/>
      <c r="J42" s="182"/>
      <c r="K42" s="182"/>
      <c r="L42" s="182"/>
      <c r="M42" s="182"/>
      <c r="N42" s="182"/>
    </row>
    <row r="43" spans="1:14" ht="33.75" customHeight="1">
      <c r="A43" s="183"/>
      <c r="B43" s="182" t="s">
        <v>314</v>
      </c>
      <c r="C43" s="182"/>
      <c r="D43" s="182"/>
      <c r="E43" s="182"/>
      <c r="F43" s="182"/>
      <c r="G43" s="182"/>
      <c r="H43" s="182"/>
      <c r="I43" s="182"/>
      <c r="J43" s="182"/>
      <c r="K43" s="182"/>
      <c r="L43" s="182"/>
      <c r="M43" s="182"/>
      <c r="N43" s="182"/>
    </row>
    <row r="44" spans="1:14" ht="33.75" customHeight="1">
      <c r="A44" s="184"/>
      <c r="B44" s="182" t="s">
        <v>315</v>
      </c>
      <c r="C44" s="182"/>
      <c r="D44" s="182"/>
      <c r="E44" s="182"/>
      <c r="F44" s="182"/>
      <c r="G44" s="182"/>
      <c r="H44" s="182"/>
      <c r="I44" s="182"/>
      <c r="J44" s="182"/>
      <c r="K44" s="182"/>
      <c r="L44" s="182"/>
      <c r="M44" s="182"/>
      <c r="N44" s="182"/>
    </row>
    <row r="45" spans="1:14" ht="33.75" customHeight="1">
      <c r="A45" s="185" t="s">
        <v>316</v>
      </c>
      <c r="B45" s="185"/>
      <c r="C45" s="185"/>
      <c r="D45" s="185"/>
      <c r="E45" s="185"/>
      <c r="F45" s="185"/>
      <c r="G45" s="185"/>
      <c r="H45" s="185"/>
      <c r="I45" s="185"/>
      <c r="J45" s="185"/>
      <c r="K45" s="185"/>
      <c r="L45" s="185"/>
      <c r="M45" s="185"/>
      <c r="N45" s="185"/>
    </row>
  </sheetData>
  <mergeCells count="98">
    <mergeCell ref="B40:N40"/>
    <mergeCell ref="A41:N41"/>
    <mergeCell ref="B42:N42"/>
    <mergeCell ref="B43:N43"/>
    <mergeCell ref="B44:N44"/>
    <mergeCell ref="A45:N45"/>
    <mergeCell ref="B34:N34"/>
    <mergeCell ref="B35:N35"/>
    <mergeCell ref="B36:N36"/>
    <mergeCell ref="B37:N37"/>
    <mergeCell ref="B38:N38"/>
    <mergeCell ref="B39:N39"/>
    <mergeCell ref="B28:N28"/>
    <mergeCell ref="B29:N29"/>
    <mergeCell ref="B30:N30"/>
    <mergeCell ref="B31:N31"/>
    <mergeCell ref="B32:N32"/>
    <mergeCell ref="B33:N33"/>
    <mergeCell ref="M21:M24"/>
    <mergeCell ref="N21:N24"/>
    <mergeCell ref="I22:I23"/>
    <mergeCell ref="E23:E24"/>
    <mergeCell ref="A26:N26"/>
    <mergeCell ref="B27:N27"/>
    <mergeCell ref="F21:F24"/>
    <mergeCell ref="G21:G24"/>
    <mergeCell ref="H21:H24"/>
    <mergeCell ref="J21:J24"/>
    <mergeCell ref="K21:K24"/>
    <mergeCell ref="L21:L24"/>
    <mergeCell ref="E19:E20"/>
    <mergeCell ref="A21:A24"/>
    <mergeCell ref="B21:B24"/>
    <mergeCell ref="C21:C24"/>
    <mergeCell ref="D21:D24"/>
    <mergeCell ref="E21:E22"/>
    <mergeCell ref="H17:H20"/>
    <mergeCell ref="J17:J20"/>
    <mergeCell ref="K17:K20"/>
    <mergeCell ref="L17:L20"/>
    <mergeCell ref="M17:M20"/>
    <mergeCell ref="N17:N20"/>
    <mergeCell ref="I18:I19"/>
    <mergeCell ref="N13:N16"/>
    <mergeCell ref="I14:I15"/>
    <mergeCell ref="E15:E16"/>
    <mergeCell ref="A17:A20"/>
    <mergeCell ref="B17:B20"/>
    <mergeCell ref="C17:C20"/>
    <mergeCell ref="D17:D20"/>
    <mergeCell ref="E17:E18"/>
    <mergeCell ref="F17:F20"/>
    <mergeCell ref="G17:G20"/>
    <mergeCell ref="G13:G16"/>
    <mergeCell ref="H13:H16"/>
    <mergeCell ref="J13:J16"/>
    <mergeCell ref="K13:K16"/>
    <mergeCell ref="L13:L16"/>
    <mergeCell ref="M13:M16"/>
    <mergeCell ref="M9:M12"/>
    <mergeCell ref="N9:N12"/>
    <mergeCell ref="I10:I11"/>
    <mergeCell ref="E11:E12"/>
    <mergeCell ref="A13:A16"/>
    <mergeCell ref="B13:B16"/>
    <mergeCell ref="C13:C16"/>
    <mergeCell ref="D13:D16"/>
    <mergeCell ref="E13:E14"/>
    <mergeCell ref="F13:F16"/>
    <mergeCell ref="F9:F12"/>
    <mergeCell ref="G9:G12"/>
    <mergeCell ref="H9:H12"/>
    <mergeCell ref="J9:J12"/>
    <mergeCell ref="K9:K12"/>
    <mergeCell ref="L9:L12"/>
    <mergeCell ref="E7:E8"/>
    <mergeCell ref="A9:A12"/>
    <mergeCell ref="B9:B12"/>
    <mergeCell ref="C9:C12"/>
    <mergeCell ref="D9:D12"/>
    <mergeCell ref="E9:E10"/>
    <mergeCell ref="H5:H8"/>
    <mergeCell ref="J5:J8"/>
    <mergeCell ref="K5:K8"/>
    <mergeCell ref="L5:L8"/>
    <mergeCell ref="M5:M8"/>
    <mergeCell ref="N5:N8"/>
    <mergeCell ref="I6:I7"/>
    <mergeCell ref="A1:N1"/>
    <mergeCell ref="A2:L2"/>
    <mergeCell ref="M2:N2"/>
    <mergeCell ref="A5:A8"/>
    <mergeCell ref="B5:B8"/>
    <mergeCell ref="C5:C8"/>
    <mergeCell ref="D5:D8"/>
    <mergeCell ref="E5:E6"/>
    <mergeCell ref="F5:F8"/>
    <mergeCell ref="G5:G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sqref="A1:XFD1048576"/>
    </sheetView>
  </sheetViews>
  <sheetFormatPr defaultRowHeight="15"/>
  <cols>
    <col min="1" max="2" width="6.42578125" style="1" customWidth="1"/>
    <col min="3" max="3" width="8.7109375" style="1" customWidth="1"/>
    <col min="4" max="4" width="11" style="1" customWidth="1"/>
    <col min="5" max="5" width="11.140625" style="1" customWidth="1"/>
    <col min="6" max="6" width="12.140625" style="1" customWidth="1"/>
    <col min="7" max="9" width="11.140625" style="1" customWidth="1"/>
    <col min="10" max="10" width="7.140625" style="1" customWidth="1"/>
    <col min="11" max="11" width="12.42578125" style="1" customWidth="1"/>
    <col min="12" max="16384" width="9.140625" style="1"/>
  </cols>
  <sheetData>
    <row r="1" spans="1:11" ht="31.5" customHeight="1">
      <c r="A1" s="128" t="s">
        <v>0</v>
      </c>
      <c r="B1" s="129"/>
      <c r="C1" s="129"/>
      <c r="D1" s="129"/>
      <c r="E1" s="129"/>
      <c r="F1" s="129"/>
      <c r="G1" s="129"/>
      <c r="H1" s="129"/>
      <c r="I1" s="129"/>
      <c r="J1" s="129"/>
      <c r="K1" s="130"/>
    </row>
    <row r="2" spans="1:11" ht="24.75" customHeight="1">
      <c r="A2" s="156" t="s">
        <v>386</v>
      </c>
      <c r="B2" s="157"/>
      <c r="C2" s="157"/>
      <c r="D2" s="157"/>
      <c r="E2" s="157"/>
      <c r="F2" s="157"/>
      <c r="G2" s="157"/>
      <c r="H2" s="157"/>
      <c r="I2" s="157"/>
      <c r="J2" s="158" t="s">
        <v>276</v>
      </c>
      <c r="K2" s="159"/>
    </row>
    <row r="3" spans="1:11" ht="17.25" customHeight="1">
      <c r="A3" s="131">
        <v>1</v>
      </c>
      <c r="B3" s="131">
        <v>2</v>
      </c>
      <c r="C3" s="131">
        <v>3</v>
      </c>
      <c r="D3" s="131">
        <v>4</v>
      </c>
      <c r="E3" s="131">
        <v>5</v>
      </c>
      <c r="F3" s="186">
        <v>6</v>
      </c>
      <c r="G3" s="186"/>
      <c r="H3" s="186">
        <v>7</v>
      </c>
      <c r="I3" s="186"/>
      <c r="J3" s="131">
        <v>8</v>
      </c>
      <c r="K3" s="131">
        <v>9</v>
      </c>
    </row>
    <row r="4" spans="1:11" ht="17.25" customHeight="1">
      <c r="A4" s="187" t="s">
        <v>1</v>
      </c>
      <c r="B4" s="187" t="s">
        <v>2</v>
      </c>
      <c r="C4" s="187" t="s">
        <v>3</v>
      </c>
      <c r="D4" s="187" t="s">
        <v>4</v>
      </c>
      <c r="E4" s="188" t="s">
        <v>5</v>
      </c>
      <c r="F4" s="189" t="s">
        <v>6</v>
      </c>
      <c r="G4" s="190"/>
      <c r="H4" s="190"/>
      <c r="I4" s="190"/>
      <c r="J4" s="188" t="s">
        <v>7</v>
      </c>
      <c r="K4" s="188" t="s">
        <v>8</v>
      </c>
    </row>
    <row r="5" spans="1:11" ht="51" customHeight="1">
      <c r="A5" s="191"/>
      <c r="B5" s="191"/>
      <c r="C5" s="191"/>
      <c r="D5" s="191"/>
      <c r="E5" s="192"/>
      <c r="F5" s="192" t="s">
        <v>318</v>
      </c>
      <c r="G5" s="193"/>
      <c r="H5" s="192" t="s">
        <v>9</v>
      </c>
      <c r="I5" s="194"/>
      <c r="J5" s="195"/>
      <c r="K5" s="195"/>
    </row>
    <row r="6" spans="1:11" ht="34.5" customHeight="1">
      <c r="A6" s="136">
        <v>1</v>
      </c>
      <c r="B6" s="136" t="s">
        <v>83</v>
      </c>
      <c r="C6" s="285" t="s">
        <v>84</v>
      </c>
      <c r="D6" s="285" t="s">
        <v>85</v>
      </c>
      <c r="E6" s="296" t="s">
        <v>86</v>
      </c>
      <c r="F6" s="226"/>
      <c r="G6" s="227"/>
      <c r="H6" s="226"/>
      <c r="I6" s="227"/>
      <c r="J6" s="287" t="s">
        <v>87</v>
      </c>
      <c r="K6" s="289" t="s">
        <v>88</v>
      </c>
    </row>
    <row r="7" spans="1:11" ht="17.25" customHeight="1">
      <c r="A7" s="136"/>
      <c r="B7" s="136"/>
      <c r="C7" s="287"/>
      <c r="D7" s="287"/>
      <c r="E7" s="297"/>
      <c r="F7" s="236"/>
      <c r="G7" s="237"/>
      <c r="H7" s="236"/>
      <c r="I7" s="237"/>
      <c r="J7" s="287"/>
      <c r="K7" s="291"/>
    </row>
    <row r="8" spans="1:11" ht="17.25" customHeight="1">
      <c r="A8" s="136"/>
      <c r="B8" s="136"/>
      <c r="C8" s="287"/>
      <c r="D8" s="287"/>
      <c r="E8" s="297"/>
      <c r="F8" s="236"/>
      <c r="G8" s="237"/>
      <c r="H8" s="236"/>
      <c r="I8" s="237"/>
      <c r="J8" s="287"/>
      <c r="K8" s="291"/>
    </row>
    <row r="9" spans="1:11" ht="34.5" customHeight="1">
      <c r="A9" s="136"/>
      <c r="B9" s="136"/>
      <c r="C9" s="287"/>
      <c r="D9" s="287"/>
      <c r="E9" s="298"/>
      <c r="F9" s="244" t="s">
        <v>89</v>
      </c>
      <c r="G9" s="245"/>
      <c r="H9" s="244" t="s">
        <v>89</v>
      </c>
      <c r="I9" s="245"/>
      <c r="J9" s="287"/>
      <c r="K9" s="291"/>
    </row>
    <row r="10" spans="1:11" ht="34.5" customHeight="1">
      <c r="A10" s="136">
        <v>2</v>
      </c>
      <c r="B10" s="136" t="s">
        <v>90</v>
      </c>
      <c r="C10" s="285" t="s">
        <v>84</v>
      </c>
      <c r="D10" s="285" t="s">
        <v>91</v>
      </c>
      <c r="E10" s="296" t="s">
        <v>92</v>
      </c>
      <c r="F10" s="226"/>
      <c r="G10" s="227"/>
      <c r="H10" s="226"/>
      <c r="I10" s="227"/>
      <c r="J10" s="287" t="s">
        <v>87</v>
      </c>
      <c r="K10" s="289" t="s">
        <v>88</v>
      </c>
    </row>
    <row r="11" spans="1:11" ht="15" customHeight="1">
      <c r="A11" s="136"/>
      <c r="B11" s="136"/>
      <c r="C11" s="287"/>
      <c r="D11" s="287"/>
      <c r="E11" s="297"/>
      <c r="F11" s="236"/>
      <c r="G11" s="237"/>
      <c r="H11" s="236"/>
      <c r="I11" s="237"/>
      <c r="J11" s="287"/>
      <c r="K11" s="291"/>
    </row>
    <row r="12" spans="1:11" ht="19.5" customHeight="1">
      <c r="A12" s="136"/>
      <c r="B12" s="136"/>
      <c r="C12" s="287"/>
      <c r="D12" s="287"/>
      <c r="E12" s="297"/>
      <c r="F12" s="236"/>
      <c r="G12" s="237"/>
      <c r="H12" s="236"/>
      <c r="I12" s="237"/>
      <c r="J12" s="287"/>
      <c r="K12" s="291"/>
    </row>
    <row r="13" spans="1:11" ht="33.75" customHeight="1">
      <c r="A13" s="136"/>
      <c r="B13" s="136"/>
      <c r="C13" s="287"/>
      <c r="D13" s="287"/>
      <c r="E13" s="298"/>
      <c r="F13" s="244" t="s">
        <v>89</v>
      </c>
      <c r="G13" s="245"/>
      <c r="H13" s="244" t="s">
        <v>89</v>
      </c>
      <c r="I13" s="245"/>
      <c r="J13" s="287"/>
      <c r="K13" s="291"/>
    </row>
    <row r="14" spans="1:11" ht="34.5" customHeight="1">
      <c r="A14" s="136">
        <v>3</v>
      </c>
      <c r="B14" s="136" t="s">
        <v>93</v>
      </c>
      <c r="C14" s="285" t="s">
        <v>94</v>
      </c>
      <c r="D14" s="285" t="s">
        <v>95</v>
      </c>
      <c r="E14" s="296" t="s">
        <v>96</v>
      </c>
      <c r="F14" s="226"/>
      <c r="G14" s="227"/>
      <c r="H14" s="226"/>
      <c r="I14" s="227"/>
      <c r="J14" s="287" t="s">
        <v>87</v>
      </c>
      <c r="K14" s="289" t="s">
        <v>88</v>
      </c>
    </row>
    <row r="15" spans="1:11" ht="15" customHeight="1">
      <c r="A15" s="136"/>
      <c r="B15" s="136"/>
      <c r="C15" s="287"/>
      <c r="D15" s="287"/>
      <c r="E15" s="297"/>
      <c r="F15" s="236" t="s">
        <v>89</v>
      </c>
      <c r="G15" s="237"/>
      <c r="H15" s="236" t="s">
        <v>89</v>
      </c>
      <c r="I15" s="237"/>
      <c r="J15" s="287"/>
      <c r="K15" s="291"/>
    </row>
    <row r="16" spans="1:11" ht="17.25" customHeight="1">
      <c r="A16" s="136"/>
      <c r="B16" s="136"/>
      <c r="C16" s="287"/>
      <c r="D16" s="287"/>
      <c r="E16" s="297"/>
      <c r="F16" s="236"/>
      <c r="G16" s="237"/>
      <c r="H16" s="236"/>
      <c r="I16" s="237"/>
      <c r="J16" s="287"/>
      <c r="K16" s="291"/>
    </row>
    <row r="17" spans="1:11" ht="33.75" customHeight="1">
      <c r="A17" s="136"/>
      <c r="B17" s="136"/>
      <c r="C17" s="287"/>
      <c r="D17" s="287"/>
      <c r="E17" s="298"/>
      <c r="F17" s="244"/>
      <c r="G17" s="245"/>
      <c r="H17" s="244"/>
      <c r="I17" s="245"/>
      <c r="J17" s="287"/>
      <c r="K17" s="291"/>
    </row>
    <row r="18" spans="1:11" ht="34.5" customHeight="1">
      <c r="A18" s="136">
        <v>4</v>
      </c>
      <c r="B18" s="136" t="s">
        <v>97</v>
      </c>
      <c r="C18" s="285" t="s">
        <v>94</v>
      </c>
      <c r="D18" s="285" t="s">
        <v>98</v>
      </c>
      <c r="E18" s="296" t="s">
        <v>99</v>
      </c>
      <c r="F18" s="226"/>
      <c r="G18" s="227"/>
      <c r="H18" s="226"/>
      <c r="I18" s="227"/>
      <c r="J18" s="287" t="s">
        <v>87</v>
      </c>
      <c r="K18" s="289" t="s">
        <v>88</v>
      </c>
    </row>
    <row r="19" spans="1:11" ht="15" customHeight="1">
      <c r="A19" s="136"/>
      <c r="B19" s="136"/>
      <c r="C19" s="287"/>
      <c r="D19" s="287"/>
      <c r="E19" s="297"/>
      <c r="F19" s="236" t="s">
        <v>89</v>
      </c>
      <c r="G19" s="237"/>
      <c r="H19" s="236" t="s">
        <v>89</v>
      </c>
      <c r="I19" s="237"/>
      <c r="J19" s="287"/>
      <c r="K19" s="291"/>
    </row>
    <row r="20" spans="1:11" ht="16.5" customHeight="1">
      <c r="A20" s="136"/>
      <c r="B20" s="136"/>
      <c r="C20" s="287"/>
      <c r="D20" s="287"/>
      <c r="E20" s="297"/>
      <c r="F20" s="236"/>
      <c r="G20" s="237"/>
      <c r="H20" s="236"/>
      <c r="I20" s="237"/>
      <c r="J20" s="287"/>
      <c r="K20" s="291"/>
    </row>
    <row r="21" spans="1:11" ht="30" customHeight="1">
      <c r="A21" s="136"/>
      <c r="B21" s="136"/>
      <c r="C21" s="287"/>
      <c r="D21" s="287"/>
      <c r="E21" s="298"/>
      <c r="F21" s="244"/>
      <c r="G21" s="245"/>
      <c r="H21" s="244"/>
      <c r="I21" s="245"/>
      <c r="J21" s="287"/>
      <c r="K21" s="291"/>
    </row>
    <row r="22" spans="1:11" ht="32.25" customHeight="1">
      <c r="A22" s="136">
        <v>5</v>
      </c>
      <c r="B22" s="136" t="s">
        <v>100</v>
      </c>
      <c r="C22" s="285" t="s">
        <v>101</v>
      </c>
      <c r="D22" s="285" t="s">
        <v>102</v>
      </c>
      <c r="E22" s="296" t="s">
        <v>103</v>
      </c>
      <c r="F22" s="226"/>
      <c r="G22" s="227"/>
      <c r="H22" s="226"/>
      <c r="I22" s="227"/>
      <c r="J22" s="287" t="s">
        <v>87</v>
      </c>
      <c r="K22" s="289" t="s">
        <v>88</v>
      </c>
    </row>
    <row r="23" spans="1:11" ht="15" customHeight="1">
      <c r="A23" s="136"/>
      <c r="B23" s="136"/>
      <c r="C23" s="287"/>
      <c r="D23" s="287"/>
      <c r="E23" s="297"/>
      <c r="F23" s="236" t="s">
        <v>89</v>
      </c>
      <c r="G23" s="237"/>
      <c r="H23" s="236" t="s">
        <v>89</v>
      </c>
      <c r="I23" s="237"/>
      <c r="J23" s="287"/>
      <c r="K23" s="291"/>
    </row>
    <row r="24" spans="1:11" ht="16.5" customHeight="1">
      <c r="A24" s="136"/>
      <c r="B24" s="136"/>
      <c r="C24" s="287"/>
      <c r="D24" s="287"/>
      <c r="E24" s="297"/>
      <c r="F24" s="236"/>
      <c r="G24" s="237"/>
      <c r="H24" s="236"/>
      <c r="I24" s="237"/>
      <c r="J24" s="287"/>
      <c r="K24" s="291"/>
    </row>
    <row r="25" spans="1:11" ht="32.25" customHeight="1">
      <c r="A25" s="136"/>
      <c r="B25" s="136"/>
      <c r="C25" s="287"/>
      <c r="D25" s="287"/>
      <c r="E25" s="298"/>
      <c r="F25" s="244"/>
      <c r="G25" s="245"/>
      <c r="H25" s="244"/>
      <c r="I25" s="245"/>
      <c r="J25" s="287"/>
      <c r="K25" s="291"/>
    </row>
    <row r="26" spans="1:11" ht="15" customHeight="1"/>
    <row r="28" spans="1:11" ht="15" customHeight="1">
      <c r="A28" s="299" t="s">
        <v>298</v>
      </c>
      <c r="B28" s="300"/>
      <c r="C28" s="300"/>
      <c r="D28" s="300"/>
      <c r="E28" s="300"/>
      <c r="F28" s="300"/>
      <c r="G28" s="300"/>
      <c r="H28" s="300"/>
      <c r="I28" s="300"/>
      <c r="J28" s="300"/>
      <c r="K28" s="301"/>
    </row>
    <row r="29" spans="1:11" ht="15" customHeight="1">
      <c r="A29" s="216">
        <v>1</v>
      </c>
      <c r="B29" s="302" t="s">
        <v>299</v>
      </c>
      <c r="C29" s="303"/>
      <c r="D29" s="303"/>
      <c r="E29" s="303"/>
      <c r="F29" s="303"/>
      <c r="G29" s="303"/>
      <c r="H29" s="303"/>
      <c r="I29" s="303"/>
      <c r="J29" s="303"/>
      <c r="K29" s="304"/>
    </row>
    <row r="30" spans="1:11" ht="27" customHeight="1">
      <c r="A30" s="216">
        <v>2</v>
      </c>
      <c r="B30" s="152" t="s">
        <v>300</v>
      </c>
      <c r="C30" s="152"/>
      <c r="D30" s="152"/>
      <c r="E30" s="152"/>
      <c r="F30" s="152"/>
      <c r="G30" s="152"/>
      <c r="H30" s="152"/>
      <c r="I30" s="152"/>
      <c r="J30" s="152"/>
      <c r="K30" s="152"/>
    </row>
    <row r="31" spans="1:11" ht="15.75" customHeight="1">
      <c r="A31" s="216">
        <v>3</v>
      </c>
      <c r="B31" s="152" t="s">
        <v>266</v>
      </c>
      <c r="C31" s="152"/>
      <c r="D31" s="152"/>
      <c r="E31" s="152"/>
      <c r="F31" s="152"/>
      <c r="G31" s="152"/>
      <c r="H31" s="152"/>
      <c r="I31" s="152"/>
      <c r="J31" s="152"/>
      <c r="K31" s="152"/>
    </row>
    <row r="32" spans="1:11" ht="26.25" customHeight="1">
      <c r="A32" s="216">
        <v>4</v>
      </c>
      <c r="B32" s="152" t="s">
        <v>319</v>
      </c>
      <c r="C32" s="152"/>
      <c r="D32" s="152"/>
      <c r="E32" s="152"/>
      <c r="F32" s="152"/>
      <c r="G32" s="152"/>
      <c r="H32" s="152"/>
      <c r="I32" s="152"/>
      <c r="J32" s="152"/>
      <c r="K32" s="152"/>
    </row>
    <row r="33" spans="1:11" ht="18.75" customHeight="1">
      <c r="A33" s="216">
        <v>5</v>
      </c>
      <c r="B33" s="152" t="s">
        <v>320</v>
      </c>
      <c r="C33" s="152"/>
      <c r="D33" s="152"/>
      <c r="E33" s="152"/>
      <c r="F33" s="152"/>
      <c r="G33" s="152"/>
      <c r="H33" s="152"/>
      <c r="I33" s="152"/>
      <c r="J33" s="152"/>
      <c r="K33" s="152"/>
    </row>
    <row r="34" spans="1:11">
      <c r="A34" s="216">
        <v>6</v>
      </c>
      <c r="B34" s="152" t="s">
        <v>321</v>
      </c>
      <c r="C34" s="152"/>
      <c r="D34" s="152"/>
      <c r="E34" s="152"/>
      <c r="F34" s="152"/>
      <c r="G34" s="152"/>
      <c r="H34" s="152"/>
      <c r="I34" s="152"/>
      <c r="J34" s="152"/>
      <c r="K34" s="152"/>
    </row>
    <row r="35" spans="1:11" ht="15.75" customHeight="1">
      <c r="A35" s="216">
        <v>7</v>
      </c>
      <c r="B35" s="152" t="s">
        <v>322</v>
      </c>
      <c r="C35" s="152"/>
      <c r="D35" s="152"/>
      <c r="E35" s="152"/>
      <c r="F35" s="152"/>
      <c r="G35" s="152"/>
      <c r="H35" s="152"/>
      <c r="I35" s="152"/>
      <c r="J35" s="152"/>
      <c r="K35" s="152"/>
    </row>
    <row r="36" spans="1:11" ht="24.75" customHeight="1">
      <c r="A36" s="217">
        <v>8</v>
      </c>
      <c r="B36" s="152" t="s">
        <v>323</v>
      </c>
      <c r="C36" s="152"/>
      <c r="D36" s="152"/>
      <c r="E36" s="152"/>
      <c r="F36" s="152"/>
      <c r="G36" s="152"/>
      <c r="H36" s="152"/>
      <c r="I36" s="152"/>
      <c r="J36" s="152"/>
      <c r="K36" s="152"/>
    </row>
    <row r="37" spans="1:11" ht="19.5" customHeight="1">
      <c r="A37" s="216">
        <v>9</v>
      </c>
      <c r="B37" s="152" t="s">
        <v>324</v>
      </c>
      <c r="C37" s="152"/>
      <c r="D37" s="152"/>
      <c r="E37" s="152"/>
      <c r="F37" s="152"/>
      <c r="G37" s="152"/>
      <c r="H37" s="152"/>
      <c r="I37" s="152"/>
      <c r="J37" s="152"/>
      <c r="K37" s="152"/>
    </row>
    <row r="38" spans="1:11" ht="15" customHeight="1">
      <c r="A38" s="218" t="s">
        <v>312</v>
      </c>
      <c r="B38" s="219"/>
      <c r="C38" s="219"/>
      <c r="D38" s="219"/>
      <c r="E38" s="219"/>
      <c r="F38" s="219"/>
      <c r="G38" s="219"/>
      <c r="H38" s="219"/>
      <c r="I38" s="219"/>
      <c r="J38" s="219"/>
      <c r="K38" s="219"/>
    </row>
    <row r="39" spans="1:11" ht="28.5" customHeight="1">
      <c r="A39" s="220"/>
      <c r="B39" s="152" t="s">
        <v>313</v>
      </c>
      <c r="C39" s="152"/>
      <c r="D39" s="152"/>
      <c r="E39" s="152"/>
      <c r="F39" s="152"/>
      <c r="G39" s="152"/>
      <c r="H39" s="152"/>
      <c r="I39" s="152"/>
      <c r="J39" s="152"/>
      <c r="K39" s="152"/>
    </row>
    <row r="40" spans="1:11" ht="28.5" customHeight="1">
      <c r="A40" s="221"/>
      <c r="B40" s="152" t="s">
        <v>314</v>
      </c>
      <c r="C40" s="152"/>
      <c r="D40" s="152"/>
      <c r="E40" s="152"/>
      <c r="F40" s="152"/>
      <c r="G40" s="152"/>
      <c r="H40" s="152"/>
      <c r="I40" s="152"/>
      <c r="J40" s="152"/>
      <c r="K40" s="152"/>
    </row>
    <row r="41" spans="1:11" ht="28.5" customHeight="1">
      <c r="A41" s="222"/>
      <c r="B41" s="152" t="s">
        <v>315</v>
      </c>
      <c r="C41" s="152"/>
      <c r="D41" s="152"/>
      <c r="E41" s="152"/>
      <c r="F41" s="152"/>
      <c r="G41" s="152"/>
      <c r="H41" s="152"/>
      <c r="I41" s="152"/>
      <c r="J41" s="152"/>
      <c r="K41" s="152"/>
    </row>
  </sheetData>
  <mergeCells count="94">
    <mergeCell ref="B40:K40"/>
    <mergeCell ref="B41:K41"/>
    <mergeCell ref="B34:K34"/>
    <mergeCell ref="B35:K35"/>
    <mergeCell ref="B36:K36"/>
    <mergeCell ref="B37:K37"/>
    <mergeCell ref="A38:K38"/>
    <mergeCell ref="B39:K39"/>
    <mergeCell ref="A28:K28"/>
    <mergeCell ref="B29:K29"/>
    <mergeCell ref="B30:K30"/>
    <mergeCell ref="B31:K31"/>
    <mergeCell ref="B32:K32"/>
    <mergeCell ref="B33:K33"/>
    <mergeCell ref="H22:I22"/>
    <mergeCell ref="J22:J25"/>
    <mergeCell ref="K22:K25"/>
    <mergeCell ref="F23:G24"/>
    <mergeCell ref="H23:I24"/>
    <mergeCell ref="F25:G25"/>
    <mergeCell ref="H25:I25"/>
    <mergeCell ref="A22:A25"/>
    <mergeCell ref="B22:B25"/>
    <mergeCell ref="C22:C25"/>
    <mergeCell ref="D22:D25"/>
    <mergeCell ref="E22:E25"/>
    <mergeCell ref="F22:G22"/>
    <mergeCell ref="H18:I18"/>
    <mergeCell ref="J18:J21"/>
    <mergeCell ref="K18:K21"/>
    <mergeCell ref="F19:G20"/>
    <mergeCell ref="H19:I20"/>
    <mergeCell ref="F21:G21"/>
    <mergeCell ref="H21:I21"/>
    <mergeCell ref="A18:A21"/>
    <mergeCell ref="B18:B21"/>
    <mergeCell ref="C18:C21"/>
    <mergeCell ref="D18:D21"/>
    <mergeCell ref="E18:E21"/>
    <mergeCell ref="F18:G18"/>
    <mergeCell ref="H14:I14"/>
    <mergeCell ref="J14:J17"/>
    <mergeCell ref="K14:K17"/>
    <mergeCell ref="F15:G16"/>
    <mergeCell ref="H15:I16"/>
    <mergeCell ref="F17:G17"/>
    <mergeCell ref="H17:I17"/>
    <mergeCell ref="A14:A17"/>
    <mergeCell ref="B14:B17"/>
    <mergeCell ref="C14:C17"/>
    <mergeCell ref="D14:D17"/>
    <mergeCell ref="E14:E17"/>
    <mergeCell ref="F14:G14"/>
    <mergeCell ref="H10:I10"/>
    <mergeCell ref="J10:J13"/>
    <mergeCell ref="K10:K13"/>
    <mergeCell ref="F11:G12"/>
    <mergeCell ref="H11:I12"/>
    <mergeCell ref="F13:G13"/>
    <mergeCell ref="H13:I13"/>
    <mergeCell ref="A10:A13"/>
    <mergeCell ref="B10:B13"/>
    <mergeCell ref="C10:C13"/>
    <mergeCell ref="D10:D13"/>
    <mergeCell ref="E10:E13"/>
    <mergeCell ref="F10:G10"/>
    <mergeCell ref="F6:G6"/>
    <mergeCell ref="H6:I6"/>
    <mergeCell ref="J6:J9"/>
    <mergeCell ref="K6:K9"/>
    <mergeCell ref="F7:G8"/>
    <mergeCell ref="H7:I8"/>
    <mergeCell ref="F9:G9"/>
    <mergeCell ref="H9:I9"/>
    <mergeCell ref="F4:I4"/>
    <mergeCell ref="J4:J5"/>
    <mergeCell ref="K4:K5"/>
    <mergeCell ref="F5:G5"/>
    <mergeCell ref="H5:I5"/>
    <mergeCell ref="A6:A9"/>
    <mergeCell ref="B6:B9"/>
    <mergeCell ref="C6:C9"/>
    <mergeCell ref="D6:D9"/>
    <mergeCell ref="E6:E9"/>
    <mergeCell ref="A1:K1"/>
    <mergeCell ref="A2:I2"/>
    <mergeCell ref="J2:K2"/>
    <mergeCell ref="F3:G3"/>
    <mergeCell ref="H3:I3"/>
    <mergeCell ref="A4:A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T8" sqref="T8"/>
    </sheetView>
  </sheetViews>
  <sheetFormatPr defaultRowHeight="15"/>
  <cols>
    <col min="1" max="1" width="3.7109375" style="306" bestFit="1" customWidth="1"/>
    <col min="2" max="2" width="5.5703125" style="306" bestFit="1" customWidth="1"/>
    <col min="3" max="4" width="6.5703125" style="306" bestFit="1" customWidth="1"/>
    <col min="5" max="5" width="26.140625" style="306" bestFit="1" customWidth="1"/>
    <col min="6" max="8" width="4.28515625" style="306" bestFit="1" customWidth="1"/>
    <col min="9" max="9" width="11.28515625" style="306" bestFit="1" customWidth="1"/>
    <col min="10" max="10" width="7.5703125" style="306" bestFit="1" customWidth="1"/>
    <col min="11" max="11" width="8.5703125" style="306" customWidth="1"/>
    <col min="12" max="12" width="7.5703125" style="306" bestFit="1" customWidth="1"/>
    <col min="13" max="13" width="11.28515625" style="306" bestFit="1" customWidth="1"/>
    <col min="14" max="14" width="8.42578125" style="306" bestFit="1" customWidth="1"/>
    <col min="15" max="16384" width="9.140625" style="306"/>
  </cols>
  <sheetData>
    <row r="1" spans="1:14">
      <c r="A1" s="128" t="s">
        <v>253</v>
      </c>
      <c r="B1" s="129"/>
      <c r="C1" s="129"/>
      <c r="D1" s="129"/>
      <c r="E1" s="129"/>
      <c r="F1" s="129"/>
      <c r="G1" s="129"/>
      <c r="H1" s="129"/>
      <c r="I1" s="129"/>
      <c r="J1" s="129"/>
      <c r="K1" s="129"/>
      <c r="L1" s="129"/>
      <c r="M1" s="129"/>
      <c r="N1" s="130"/>
    </row>
    <row r="2" spans="1:14">
      <c r="A2" s="307">
        <v>1</v>
      </c>
      <c r="B2" s="307">
        <v>2</v>
      </c>
      <c r="C2" s="307">
        <v>3</v>
      </c>
      <c r="D2" s="307">
        <v>4</v>
      </c>
      <c r="E2" s="307">
        <v>5</v>
      </c>
      <c r="F2" s="307">
        <v>6</v>
      </c>
      <c r="G2" s="307">
        <v>7</v>
      </c>
      <c r="H2" s="307">
        <v>8</v>
      </c>
      <c r="I2" s="307">
        <v>9</v>
      </c>
      <c r="J2" s="307">
        <v>10</v>
      </c>
      <c r="K2" s="307">
        <v>11</v>
      </c>
      <c r="L2" s="307">
        <v>12</v>
      </c>
      <c r="M2" s="307">
        <v>13</v>
      </c>
      <c r="N2" s="307">
        <v>14</v>
      </c>
    </row>
    <row r="3" spans="1:14" ht="63.75">
      <c r="A3" s="308" t="s">
        <v>1</v>
      </c>
      <c r="B3" s="308" t="s">
        <v>2</v>
      </c>
      <c r="C3" s="308" t="s">
        <v>3</v>
      </c>
      <c r="D3" s="308" t="s">
        <v>4</v>
      </c>
      <c r="E3" s="309" t="s">
        <v>5</v>
      </c>
      <c r="F3" s="309" t="s">
        <v>254</v>
      </c>
      <c r="G3" s="309" t="s">
        <v>255</v>
      </c>
      <c r="H3" s="309" t="s">
        <v>256</v>
      </c>
      <c r="I3" s="309" t="s">
        <v>257</v>
      </c>
      <c r="J3" s="309" t="s">
        <v>258</v>
      </c>
      <c r="K3" s="309" t="s">
        <v>259</v>
      </c>
      <c r="L3" s="309" t="s">
        <v>260</v>
      </c>
      <c r="M3" s="309" t="s">
        <v>261</v>
      </c>
      <c r="N3" s="309" t="s">
        <v>262</v>
      </c>
    </row>
    <row r="4" spans="1:14" ht="75">
      <c r="A4" s="136">
        <v>1</v>
      </c>
      <c r="B4" s="136" t="s">
        <v>416</v>
      </c>
      <c r="C4" s="350" t="s">
        <v>207</v>
      </c>
      <c r="D4" s="350" t="s">
        <v>208</v>
      </c>
      <c r="E4" s="323" t="s">
        <v>209</v>
      </c>
      <c r="F4" s="136">
        <v>10</v>
      </c>
      <c r="G4" s="136">
        <v>10</v>
      </c>
      <c r="H4" s="136">
        <v>10</v>
      </c>
      <c r="I4" s="351" t="s">
        <v>417</v>
      </c>
      <c r="J4" s="136">
        <v>1</v>
      </c>
      <c r="K4" s="136">
        <v>1</v>
      </c>
      <c r="L4" s="136">
        <v>1</v>
      </c>
      <c r="M4" s="223" t="s">
        <v>418</v>
      </c>
      <c r="N4" s="136" t="s">
        <v>419</v>
      </c>
    </row>
    <row r="5" spans="1:14" ht="30">
      <c r="A5" s="136"/>
      <c r="B5" s="136"/>
      <c r="C5" s="352"/>
      <c r="D5" s="352"/>
      <c r="E5" s="335" t="s">
        <v>420</v>
      </c>
      <c r="F5" s="136"/>
      <c r="G5" s="136"/>
      <c r="H5" s="136"/>
      <c r="I5" s="351"/>
      <c r="J5" s="136"/>
      <c r="K5" s="136"/>
      <c r="L5" s="136"/>
      <c r="M5" s="223"/>
      <c r="N5" s="136"/>
    </row>
    <row r="6" spans="1:14" ht="60">
      <c r="A6" s="136">
        <v>2</v>
      </c>
      <c r="B6" s="350" t="s">
        <v>211</v>
      </c>
      <c r="C6" s="350" t="s">
        <v>207</v>
      </c>
      <c r="D6" s="136"/>
      <c r="E6" s="323" t="s">
        <v>212</v>
      </c>
      <c r="F6" s="136">
        <v>10</v>
      </c>
      <c r="G6" s="136">
        <v>10</v>
      </c>
      <c r="H6" s="136">
        <v>10</v>
      </c>
      <c r="I6" s="351" t="s">
        <v>417</v>
      </c>
      <c r="J6" s="136">
        <v>2</v>
      </c>
      <c r="K6" s="136">
        <v>2</v>
      </c>
      <c r="L6" s="136">
        <v>2</v>
      </c>
      <c r="M6" s="223" t="s">
        <v>421</v>
      </c>
      <c r="N6" s="136" t="s">
        <v>422</v>
      </c>
    </row>
    <row r="7" spans="1:14" ht="30">
      <c r="A7" s="136"/>
      <c r="B7" s="352"/>
      <c r="C7" s="352"/>
      <c r="D7" s="136"/>
      <c r="E7" s="335" t="s">
        <v>423</v>
      </c>
      <c r="F7" s="136"/>
      <c r="G7" s="136"/>
      <c r="H7" s="136"/>
      <c r="I7" s="351"/>
      <c r="J7" s="136"/>
      <c r="K7" s="136"/>
      <c r="L7" s="136"/>
      <c r="M7" s="223"/>
      <c r="N7" s="136"/>
    </row>
    <row r="8" spans="1:14" ht="45">
      <c r="A8" s="136">
        <v>3</v>
      </c>
      <c r="B8" s="350" t="s">
        <v>211</v>
      </c>
      <c r="C8" s="350" t="s">
        <v>214</v>
      </c>
      <c r="D8" s="350" t="s">
        <v>215</v>
      </c>
      <c r="E8" s="324" t="s">
        <v>216</v>
      </c>
      <c r="F8" s="136">
        <v>4</v>
      </c>
      <c r="G8" s="136">
        <v>4</v>
      </c>
      <c r="H8" s="136">
        <v>4</v>
      </c>
      <c r="I8" s="351" t="s">
        <v>424</v>
      </c>
      <c r="J8" s="136">
        <v>3</v>
      </c>
      <c r="K8" s="136">
        <v>3</v>
      </c>
      <c r="L8" s="136">
        <v>3</v>
      </c>
      <c r="M8" s="223" t="s">
        <v>425</v>
      </c>
      <c r="N8" s="136" t="s">
        <v>426</v>
      </c>
    </row>
    <row r="9" spans="1:14" ht="45">
      <c r="A9" s="136"/>
      <c r="B9" s="352"/>
      <c r="C9" s="352"/>
      <c r="D9" s="352"/>
      <c r="E9" s="335" t="s">
        <v>427</v>
      </c>
      <c r="F9" s="136"/>
      <c r="G9" s="136"/>
      <c r="H9" s="136"/>
      <c r="I9" s="351"/>
      <c r="J9" s="136"/>
      <c r="K9" s="136"/>
      <c r="L9" s="136"/>
      <c r="M9" s="223"/>
      <c r="N9" s="136"/>
    </row>
    <row r="10" spans="1:14" ht="30">
      <c r="A10" s="353">
        <v>4</v>
      </c>
      <c r="B10" s="350" t="s">
        <v>211</v>
      </c>
      <c r="C10" s="350" t="s">
        <v>214</v>
      </c>
      <c r="D10" s="350" t="s">
        <v>215</v>
      </c>
      <c r="E10" s="323" t="s">
        <v>217</v>
      </c>
      <c r="F10" s="136">
        <v>4</v>
      </c>
      <c r="G10" s="136">
        <v>3</v>
      </c>
      <c r="H10" s="136">
        <v>5</v>
      </c>
      <c r="I10" s="223" t="s">
        <v>428</v>
      </c>
      <c r="J10" s="136">
        <v>3</v>
      </c>
      <c r="K10" s="136">
        <v>3</v>
      </c>
      <c r="L10" s="136">
        <v>3</v>
      </c>
      <c r="M10" s="223" t="s">
        <v>425</v>
      </c>
      <c r="N10" s="136" t="s">
        <v>426</v>
      </c>
    </row>
    <row r="11" spans="1:14" ht="30">
      <c r="A11" s="354"/>
      <c r="B11" s="352"/>
      <c r="C11" s="352"/>
      <c r="D11" s="352"/>
      <c r="E11" s="335" t="s">
        <v>429</v>
      </c>
      <c r="F11" s="136"/>
      <c r="G11" s="136"/>
      <c r="H11" s="136"/>
      <c r="I11" s="223"/>
      <c r="J11" s="136"/>
      <c r="K11" s="136"/>
      <c r="L11" s="136"/>
      <c r="M11" s="223"/>
      <c r="N11" s="136"/>
    </row>
    <row r="12" spans="1:14" ht="60">
      <c r="A12" s="353">
        <v>5</v>
      </c>
      <c r="B12" s="350" t="s">
        <v>211</v>
      </c>
      <c r="C12" s="350" t="s">
        <v>218</v>
      </c>
      <c r="D12" s="350" t="s">
        <v>208</v>
      </c>
      <c r="E12" s="323" t="s">
        <v>219</v>
      </c>
      <c r="F12" s="136">
        <v>8</v>
      </c>
      <c r="G12" s="136">
        <v>8</v>
      </c>
      <c r="H12" s="136">
        <v>8</v>
      </c>
      <c r="I12" s="223" t="s">
        <v>430</v>
      </c>
      <c r="J12" s="136">
        <v>4</v>
      </c>
      <c r="K12" s="136">
        <v>5</v>
      </c>
      <c r="L12" s="136">
        <v>3</v>
      </c>
      <c r="M12" s="223" t="s">
        <v>428</v>
      </c>
      <c r="N12" s="136" t="s">
        <v>431</v>
      </c>
    </row>
    <row r="13" spans="1:14" ht="30">
      <c r="A13" s="354"/>
      <c r="B13" s="352"/>
      <c r="C13" s="352"/>
      <c r="D13" s="352"/>
      <c r="E13" s="335" t="s">
        <v>432</v>
      </c>
      <c r="F13" s="136"/>
      <c r="G13" s="136"/>
      <c r="H13" s="136"/>
      <c r="I13" s="223"/>
      <c r="J13" s="136"/>
      <c r="K13" s="136"/>
      <c r="L13" s="136"/>
      <c r="M13" s="223"/>
      <c r="N13" s="136"/>
    </row>
    <row r="14" spans="1:14" ht="45">
      <c r="A14" s="353">
        <v>6</v>
      </c>
      <c r="B14" s="350" t="s">
        <v>220</v>
      </c>
      <c r="C14" s="350" t="s">
        <v>221</v>
      </c>
      <c r="D14" s="350" t="s">
        <v>222</v>
      </c>
      <c r="E14" s="323" t="s">
        <v>223</v>
      </c>
      <c r="F14" s="136">
        <v>6</v>
      </c>
      <c r="G14" s="136">
        <v>7</v>
      </c>
      <c r="H14" s="136">
        <v>5</v>
      </c>
      <c r="I14" s="223" t="s">
        <v>433</v>
      </c>
      <c r="J14" s="136">
        <v>8</v>
      </c>
      <c r="K14" s="136">
        <v>8</v>
      </c>
      <c r="L14" s="136">
        <v>8</v>
      </c>
      <c r="M14" s="223" t="s">
        <v>430</v>
      </c>
      <c r="N14" s="136" t="s">
        <v>434</v>
      </c>
    </row>
    <row r="15" spans="1:14" ht="30">
      <c r="A15" s="354"/>
      <c r="B15" s="352"/>
      <c r="C15" s="352"/>
      <c r="D15" s="352"/>
      <c r="E15" s="335" t="s">
        <v>435</v>
      </c>
      <c r="F15" s="136"/>
      <c r="G15" s="136"/>
      <c r="H15" s="136"/>
      <c r="I15" s="223"/>
      <c r="J15" s="136"/>
      <c r="K15" s="136"/>
      <c r="L15" s="136"/>
      <c r="M15" s="223"/>
      <c r="N15" s="136"/>
    </row>
    <row r="16" spans="1:14" ht="45">
      <c r="A16" s="353">
        <v>7</v>
      </c>
      <c r="B16" s="350" t="s">
        <v>211</v>
      </c>
      <c r="C16" s="350" t="s">
        <v>225</v>
      </c>
      <c r="D16" s="350" t="s">
        <v>226</v>
      </c>
      <c r="E16" s="323" t="s">
        <v>227</v>
      </c>
      <c r="F16" s="136">
        <v>5</v>
      </c>
      <c r="G16" s="136">
        <v>3</v>
      </c>
      <c r="H16" s="136">
        <v>4</v>
      </c>
      <c r="I16" s="223" t="s">
        <v>436</v>
      </c>
      <c r="J16" s="136">
        <v>2</v>
      </c>
      <c r="K16" s="136">
        <v>2</v>
      </c>
      <c r="L16" s="136">
        <v>2</v>
      </c>
      <c r="M16" s="223" t="s">
        <v>421</v>
      </c>
      <c r="N16" s="136" t="s">
        <v>437</v>
      </c>
    </row>
    <row r="17" spans="1:14" ht="45">
      <c r="A17" s="354"/>
      <c r="B17" s="352"/>
      <c r="C17" s="352"/>
      <c r="D17" s="352"/>
      <c r="E17" s="335" t="s">
        <v>438</v>
      </c>
      <c r="F17" s="136"/>
      <c r="G17" s="136"/>
      <c r="H17" s="136"/>
      <c r="I17" s="223"/>
      <c r="J17" s="136"/>
      <c r="K17" s="136"/>
      <c r="L17" s="136"/>
      <c r="M17" s="223"/>
      <c r="N17" s="136"/>
    </row>
    <row r="18" spans="1:14" ht="60">
      <c r="A18" s="353">
        <v>8</v>
      </c>
      <c r="B18" s="350" t="s">
        <v>220</v>
      </c>
      <c r="C18" s="350" t="s">
        <v>221</v>
      </c>
      <c r="D18" s="350" t="s">
        <v>228</v>
      </c>
      <c r="E18" s="332" t="s">
        <v>229</v>
      </c>
      <c r="F18" s="136">
        <v>7</v>
      </c>
      <c r="G18" s="136">
        <v>7</v>
      </c>
      <c r="H18" s="136">
        <v>7</v>
      </c>
      <c r="I18" s="223" t="s">
        <v>439</v>
      </c>
      <c r="J18" s="136">
        <v>3</v>
      </c>
      <c r="K18" s="136">
        <v>3</v>
      </c>
      <c r="L18" s="136">
        <v>3</v>
      </c>
      <c r="M18" s="223" t="s">
        <v>425</v>
      </c>
      <c r="N18" s="136" t="s">
        <v>440</v>
      </c>
    </row>
    <row r="19" spans="1:14" ht="75">
      <c r="A19" s="354"/>
      <c r="B19" s="352" t="s">
        <v>220</v>
      </c>
      <c r="C19" s="352" t="s">
        <v>230</v>
      </c>
      <c r="D19" s="352" t="s">
        <v>231</v>
      </c>
      <c r="E19" s="339" t="s">
        <v>441</v>
      </c>
      <c r="F19" s="136"/>
      <c r="G19" s="136"/>
      <c r="H19" s="136"/>
      <c r="I19" s="223"/>
      <c r="J19" s="136"/>
      <c r="K19" s="136"/>
      <c r="L19" s="136"/>
      <c r="M19" s="223"/>
      <c r="N19" s="136"/>
    </row>
    <row r="20" spans="1:14" ht="45">
      <c r="A20" s="353">
        <v>9</v>
      </c>
      <c r="B20" s="350" t="s">
        <v>220</v>
      </c>
      <c r="C20" s="350" t="s">
        <v>221</v>
      </c>
      <c r="D20" s="350" t="s">
        <v>228</v>
      </c>
      <c r="E20" s="343" t="s">
        <v>232</v>
      </c>
      <c r="F20" s="136">
        <v>6</v>
      </c>
      <c r="G20" s="136">
        <v>6</v>
      </c>
      <c r="H20" s="136">
        <v>6</v>
      </c>
      <c r="I20" s="223" t="s">
        <v>442</v>
      </c>
      <c r="J20" s="136">
        <v>5</v>
      </c>
      <c r="K20" s="136">
        <v>5</v>
      </c>
      <c r="L20" s="136">
        <v>5</v>
      </c>
      <c r="M20" s="223" t="s">
        <v>443</v>
      </c>
      <c r="N20" s="136" t="s">
        <v>444</v>
      </c>
    </row>
    <row r="21" spans="1:14" ht="30">
      <c r="A21" s="354"/>
      <c r="B21" s="352" t="s">
        <v>220</v>
      </c>
      <c r="C21" s="352" t="s">
        <v>230</v>
      </c>
      <c r="D21" s="352" t="s">
        <v>231</v>
      </c>
      <c r="E21" s="335" t="s">
        <v>445</v>
      </c>
      <c r="F21" s="136"/>
      <c r="G21" s="136"/>
      <c r="H21" s="136"/>
      <c r="I21" s="223"/>
      <c r="J21" s="136"/>
      <c r="K21" s="136"/>
      <c r="L21" s="136"/>
      <c r="M21" s="223"/>
      <c r="N21" s="136" t="s">
        <v>444</v>
      </c>
    </row>
    <row r="22" spans="1:14" ht="75">
      <c r="A22" s="353">
        <v>10</v>
      </c>
      <c r="B22" s="350" t="s">
        <v>206</v>
      </c>
      <c r="C22" s="350" t="s">
        <v>207</v>
      </c>
      <c r="D22" s="350" t="s">
        <v>234</v>
      </c>
      <c r="E22" s="323" t="s">
        <v>235</v>
      </c>
      <c r="F22" s="136">
        <v>4</v>
      </c>
      <c r="G22" s="136">
        <v>4</v>
      </c>
      <c r="H22" s="136">
        <v>4</v>
      </c>
      <c r="I22" s="223" t="s">
        <v>424</v>
      </c>
      <c r="J22" s="136">
        <v>3</v>
      </c>
      <c r="K22" s="136">
        <v>3</v>
      </c>
      <c r="L22" s="136">
        <v>3</v>
      </c>
      <c r="M22" s="223" t="s">
        <v>425</v>
      </c>
      <c r="N22" s="136" t="s">
        <v>426</v>
      </c>
    </row>
    <row r="23" spans="1:14" ht="30">
      <c r="A23" s="354"/>
      <c r="B23" s="352"/>
      <c r="C23" s="352"/>
      <c r="D23" s="352"/>
      <c r="E23" s="335" t="s">
        <v>446</v>
      </c>
      <c r="F23" s="136"/>
      <c r="G23" s="136"/>
      <c r="H23" s="136"/>
      <c r="I23" s="223"/>
      <c r="J23" s="136"/>
      <c r="K23" s="136"/>
      <c r="L23" s="136"/>
      <c r="M23" s="223"/>
      <c r="N23" s="136"/>
    </row>
    <row r="24" spans="1:14" ht="27.75" customHeight="1">
      <c r="A24" s="146">
        <v>1</v>
      </c>
      <c r="B24" s="147"/>
      <c r="C24" s="147"/>
      <c r="D24" s="148" t="s">
        <v>264</v>
      </c>
      <c r="E24" s="148"/>
      <c r="F24" s="148"/>
      <c r="G24" s="148"/>
      <c r="H24" s="148"/>
      <c r="I24" s="148"/>
      <c r="J24" s="148"/>
      <c r="K24" s="148"/>
      <c r="L24" s="148"/>
      <c r="M24" s="148"/>
      <c r="N24" s="148"/>
    </row>
    <row r="25" spans="1:14" ht="33.75" customHeight="1">
      <c r="A25" s="150">
        <v>2</v>
      </c>
      <c r="B25" s="151"/>
      <c r="C25" s="151"/>
      <c r="D25" s="152" t="s">
        <v>265</v>
      </c>
      <c r="E25" s="152"/>
      <c r="F25" s="152"/>
      <c r="G25" s="152"/>
      <c r="H25" s="152"/>
      <c r="I25" s="152"/>
      <c r="J25" s="152"/>
      <c r="K25" s="152"/>
      <c r="L25" s="152"/>
      <c r="M25" s="152"/>
      <c r="N25" s="152"/>
    </row>
    <row r="26" spans="1:14" ht="23.25" customHeight="1">
      <c r="A26" s="150">
        <v>3</v>
      </c>
      <c r="B26" s="151"/>
      <c r="C26" s="151"/>
      <c r="D26" s="152" t="s">
        <v>266</v>
      </c>
      <c r="E26" s="152"/>
      <c r="F26" s="152"/>
      <c r="G26" s="152"/>
      <c r="H26" s="152"/>
      <c r="I26" s="152"/>
      <c r="J26" s="152"/>
      <c r="K26" s="152"/>
      <c r="L26" s="152"/>
      <c r="M26" s="152"/>
      <c r="N26" s="152"/>
    </row>
    <row r="27" spans="1:14" ht="41.25" customHeight="1">
      <c r="A27" s="150">
        <v>4</v>
      </c>
      <c r="B27" s="151"/>
      <c r="C27" s="151"/>
      <c r="D27" s="152" t="s">
        <v>267</v>
      </c>
      <c r="E27" s="152"/>
      <c r="F27" s="152"/>
      <c r="G27" s="152"/>
      <c r="H27" s="152"/>
      <c r="I27" s="152"/>
      <c r="J27" s="152"/>
      <c r="K27" s="152"/>
      <c r="L27" s="152"/>
      <c r="M27" s="152"/>
      <c r="N27" s="152"/>
    </row>
    <row r="28" spans="1:14" ht="22.5" customHeight="1">
      <c r="A28" s="150">
        <v>5</v>
      </c>
      <c r="B28" s="151"/>
      <c r="C28" s="151"/>
      <c r="D28" s="152" t="s">
        <v>268</v>
      </c>
      <c r="E28" s="152"/>
      <c r="F28" s="152"/>
      <c r="G28" s="152"/>
      <c r="H28" s="152"/>
      <c r="I28" s="152"/>
      <c r="J28" s="152"/>
      <c r="K28" s="152"/>
      <c r="L28" s="152"/>
      <c r="M28" s="152"/>
      <c r="N28" s="152"/>
    </row>
    <row r="29" spans="1:14" ht="37.5" customHeight="1">
      <c r="A29" s="336">
        <v>6</v>
      </c>
      <c r="B29" s="336">
        <v>7</v>
      </c>
      <c r="C29" s="337">
        <v>8</v>
      </c>
      <c r="D29" s="152" t="s">
        <v>269</v>
      </c>
      <c r="E29" s="152"/>
      <c r="F29" s="152"/>
      <c r="G29" s="152"/>
      <c r="H29" s="152"/>
      <c r="I29" s="152"/>
      <c r="J29" s="152"/>
      <c r="K29" s="152"/>
      <c r="L29" s="152"/>
      <c r="M29" s="152"/>
      <c r="N29" s="152"/>
    </row>
    <row r="30" spans="1:14">
      <c r="A30" s="150">
        <v>9</v>
      </c>
      <c r="B30" s="151"/>
      <c r="C30" s="151"/>
      <c r="D30" s="152" t="s">
        <v>270</v>
      </c>
      <c r="E30" s="152"/>
      <c r="F30" s="152"/>
      <c r="G30" s="152"/>
      <c r="H30" s="152"/>
      <c r="I30" s="152"/>
      <c r="J30" s="152"/>
      <c r="K30" s="152"/>
      <c r="L30" s="152"/>
      <c r="M30" s="152"/>
      <c r="N30" s="152"/>
    </row>
    <row r="31" spans="1:14" ht="36.75" customHeight="1">
      <c r="A31" s="336">
        <v>10</v>
      </c>
      <c r="B31" s="336">
        <v>11</v>
      </c>
      <c r="C31" s="337">
        <v>12</v>
      </c>
      <c r="D31" s="152" t="s">
        <v>271</v>
      </c>
      <c r="E31" s="152"/>
      <c r="F31" s="152"/>
      <c r="G31" s="152"/>
      <c r="H31" s="152"/>
      <c r="I31" s="152"/>
      <c r="J31" s="152"/>
      <c r="K31" s="152"/>
      <c r="L31" s="152"/>
      <c r="M31" s="152"/>
      <c r="N31" s="152"/>
    </row>
    <row r="32" spans="1:14">
      <c r="A32" s="150">
        <v>13</v>
      </c>
      <c r="B32" s="151"/>
      <c r="C32" s="151"/>
      <c r="D32" s="152" t="s">
        <v>272</v>
      </c>
      <c r="E32" s="152"/>
      <c r="F32" s="152"/>
      <c r="G32" s="152"/>
      <c r="H32" s="152"/>
      <c r="I32" s="152"/>
      <c r="J32" s="152"/>
      <c r="K32" s="152"/>
      <c r="L32" s="152"/>
      <c r="M32" s="152"/>
      <c r="N32" s="152"/>
    </row>
    <row r="33" spans="1:14">
      <c r="A33" s="150">
        <v>14</v>
      </c>
      <c r="B33" s="151"/>
      <c r="C33" s="151"/>
      <c r="D33" s="152" t="s">
        <v>273</v>
      </c>
      <c r="E33" s="152"/>
      <c r="F33" s="152"/>
      <c r="G33" s="152"/>
      <c r="H33" s="152"/>
      <c r="I33" s="152"/>
      <c r="J33" s="152"/>
      <c r="K33" s="152"/>
      <c r="L33" s="152"/>
      <c r="M33" s="152"/>
      <c r="N33" s="152"/>
    </row>
  </sheetData>
  <mergeCells count="149">
    <mergeCell ref="D31:N31"/>
    <mergeCell ref="A32:C32"/>
    <mergeCell ref="D32:N32"/>
    <mergeCell ref="A33:C33"/>
    <mergeCell ref="D33:N33"/>
    <mergeCell ref="A27:C27"/>
    <mergeCell ref="D27:N27"/>
    <mergeCell ref="A28:C28"/>
    <mergeCell ref="D28:N28"/>
    <mergeCell ref="D29:N29"/>
    <mergeCell ref="A30:C30"/>
    <mergeCell ref="D30:N30"/>
    <mergeCell ref="N22:N23"/>
    <mergeCell ref="A24:C24"/>
    <mergeCell ref="D24:N24"/>
    <mergeCell ref="A25:C25"/>
    <mergeCell ref="D25:N25"/>
    <mergeCell ref="A26:C26"/>
    <mergeCell ref="D26:N26"/>
    <mergeCell ref="H22:H23"/>
    <mergeCell ref="I22:I23"/>
    <mergeCell ref="J22:J23"/>
    <mergeCell ref="K22:K23"/>
    <mergeCell ref="L22:L23"/>
    <mergeCell ref="M22:M23"/>
    <mergeCell ref="K20:K21"/>
    <mergeCell ref="L20:L21"/>
    <mergeCell ref="M20:M21"/>
    <mergeCell ref="N20:N21"/>
    <mergeCell ref="A22:A23"/>
    <mergeCell ref="B22:B23"/>
    <mergeCell ref="C22:C23"/>
    <mergeCell ref="D22:D23"/>
    <mergeCell ref="F22:F23"/>
    <mergeCell ref="G22:G23"/>
    <mergeCell ref="N18:N19"/>
    <mergeCell ref="A20:A21"/>
    <mergeCell ref="B20:B21"/>
    <mergeCell ref="C20:C21"/>
    <mergeCell ref="D20:D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A18:A19"/>
    <mergeCell ref="B18:B19"/>
    <mergeCell ref="C18:C19"/>
    <mergeCell ref="D18:D19"/>
    <mergeCell ref="F18:F19"/>
    <mergeCell ref="G18:G19"/>
    <mergeCell ref="N14:N15"/>
    <mergeCell ref="A16:A17"/>
    <mergeCell ref="B16:B17"/>
    <mergeCell ref="C16:C17"/>
    <mergeCell ref="D16:D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A14:A15"/>
    <mergeCell ref="B14:B15"/>
    <mergeCell ref="C14:C15"/>
    <mergeCell ref="D14:D15"/>
    <mergeCell ref="F14:F15"/>
    <mergeCell ref="G14:G15"/>
    <mergeCell ref="N10:N11"/>
    <mergeCell ref="A12:A13"/>
    <mergeCell ref="B12:B13"/>
    <mergeCell ref="C12:C13"/>
    <mergeCell ref="D12:D13"/>
    <mergeCell ref="F12:F13"/>
    <mergeCell ref="G12:G13"/>
    <mergeCell ref="H12:H13"/>
    <mergeCell ref="I12:I13"/>
    <mergeCell ref="J12:J13"/>
    <mergeCell ref="H10:H11"/>
    <mergeCell ref="I10:I11"/>
    <mergeCell ref="J10:J11"/>
    <mergeCell ref="K10:K11"/>
    <mergeCell ref="L10:L11"/>
    <mergeCell ref="M10:M11"/>
    <mergeCell ref="K8:K9"/>
    <mergeCell ref="L8:L9"/>
    <mergeCell ref="M8:M9"/>
    <mergeCell ref="N8:N9"/>
    <mergeCell ref="A10:A11"/>
    <mergeCell ref="B10:B11"/>
    <mergeCell ref="C10:C11"/>
    <mergeCell ref="D10:D11"/>
    <mergeCell ref="F10:F11"/>
    <mergeCell ref="G10:G11"/>
    <mergeCell ref="N6:N7"/>
    <mergeCell ref="A8:A9"/>
    <mergeCell ref="B8:B9"/>
    <mergeCell ref="C8:C9"/>
    <mergeCell ref="D8:D9"/>
    <mergeCell ref="F8:F9"/>
    <mergeCell ref="G8:G9"/>
    <mergeCell ref="H8:H9"/>
    <mergeCell ref="I8:I9"/>
    <mergeCell ref="J8:J9"/>
    <mergeCell ref="H6:H7"/>
    <mergeCell ref="I6:I7"/>
    <mergeCell ref="J6:J7"/>
    <mergeCell ref="K6:K7"/>
    <mergeCell ref="L6:L7"/>
    <mergeCell ref="M6:M7"/>
    <mergeCell ref="K4:K5"/>
    <mergeCell ref="L4:L5"/>
    <mergeCell ref="M4:M5"/>
    <mergeCell ref="N4:N5"/>
    <mergeCell ref="A6:A7"/>
    <mergeCell ref="B6:B7"/>
    <mergeCell ref="C6:C7"/>
    <mergeCell ref="D6:D7"/>
    <mergeCell ref="F6:F7"/>
    <mergeCell ref="G6:G7"/>
    <mergeCell ref="A1:N1"/>
    <mergeCell ref="A4:A5"/>
    <mergeCell ref="B4:B5"/>
    <mergeCell ref="C4:C5"/>
    <mergeCell ref="D4:D5"/>
    <mergeCell ref="F4:F5"/>
    <mergeCell ref="G4:G5"/>
    <mergeCell ref="H4:H5"/>
    <mergeCell ref="I4:I5"/>
    <mergeCell ref="J4:J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sqref="A1:XFD1048576"/>
    </sheetView>
  </sheetViews>
  <sheetFormatPr defaultRowHeight="15"/>
  <cols>
    <col min="1" max="4" width="6.42578125" style="306" customWidth="1"/>
    <col min="5" max="5" width="21.7109375" style="334" bestFit="1" customWidth="1"/>
    <col min="6" max="6" width="17.85546875" style="334" bestFit="1" customWidth="1"/>
    <col min="7" max="9" width="3.7109375" style="306" bestFit="1" customWidth="1"/>
    <col min="10" max="10" width="6.5703125" style="306" bestFit="1" customWidth="1"/>
    <col min="11" max="11" width="29" style="334" bestFit="1" customWidth="1"/>
    <col min="12" max="12" width="9.140625" style="306" bestFit="1" customWidth="1"/>
    <col min="13" max="13" width="11.28515625" style="334" customWidth="1"/>
    <col min="14" max="14" width="15" style="306" customWidth="1"/>
    <col min="15" max="16384" width="9.140625" style="306"/>
  </cols>
  <sheetData>
    <row r="1" spans="1:16" ht="36.75" customHeight="1">
      <c r="A1" s="305" t="s">
        <v>274</v>
      </c>
      <c r="B1" s="348"/>
      <c r="C1" s="348"/>
      <c r="D1" s="348"/>
      <c r="E1" s="348"/>
      <c r="F1" s="348"/>
      <c r="G1" s="348"/>
      <c r="H1" s="348"/>
      <c r="I1" s="348"/>
      <c r="J1" s="348"/>
      <c r="K1" s="348"/>
      <c r="L1" s="348"/>
      <c r="M1" s="348"/>
      <c r="N1" s="348"/>
    </row>
    <row r="2" spans="1:16" ht="28.5" customHeight="1">
      <c r="A2" s="349" t="s">
        <v>275</v>
      </c>
      <c r="B2" s="349"/>
      <c r="C2" s="349"/>
      <c r="D2" s="349"/>
      <c r="E2" s="349"/>
      <c r="F2" s="349"/>
      <c r="G2" s="349"/>
      <c r="H2" s="349"/>
      <c r="I2" s="349"/>
      <c r="J2" s="349"/>
      <c r="K2" s="349"/>
      <c r="L2" s="349"/>
      <c r="M2" s="305" t="s">
        <v>276</v>
      </c>
      <c r="N2" s="305"/>
    </row>
    <row r="3" spans="1:16" ht="17.25" customHeight="1">
      <c r="A3" s="319">
        <v>1</v>
      </c>
      <c r="B3" s="319">
        <v>2</v>
      </c>
      <c r="C3" s="319">
        <v>3</v>
      </c>
      <c r="D3" s="319">
        <v>4</v>
      </c>
      <c r="E3" s="330">
        <v>5</v>
      </c>
      <c r="F3" s="330">
        <v>6</v>
      </c>
      <c r="G3" s="319">
        <v>7</v>
      </c>
      <c r="H3" s="319">
        <v>8</v>
      </c>
      <c r="I3" s="319">
        <v>9</v>
      </c>
      <c r="J3" s="319">
        <v>10</v>
      </c>
      <c r="K3" s="330">
        <v>11</v>
      </c>
      <c r="L3" s="319">
        <v>12</v>
      </c>
      <c r="M3" s="330">
        <v>13</v>
      </c>
      <c r="N3" s="319">
        <v>14</v>
      </c>
    </row>
    <row r="4" spans="1:16" ht="110.25">
      <c r="A4" s="308" t="s">
        <v>1</v>
      </c>
      <c r="B4" s="308" t="s">
        <v>2</v>
      </c>
      <c r="C4" s="308" t="s">
        <v>3</v>
      </c>
      <c r="D4" s="308" t="s">
        <v>4</v>
      </c>
      <c r="E4" s="331" t="s">
        <v>5</v>
      </c>
      <c r="F4" s="331" t="s">
        <v>277</v>
      </c>
      <c r="G4" s="308" t="s">
        <v>278</v>
      </c>
      <c r="H4" s="308" t="s">
        <v>279</v>
      </c>
      <c r="I4" s="308" t="s">
        <v>280</v>
      </c>
      <c r="J4" s="308" t="s">
        <v>281</v>
      </c>
      <c r="K4" s="331" t="s">
        <v>282</v>
      </c>
      <c r="L4" s="309" t="s">
        <v>283</v>
      </c>
      <c r="M4" s="331" t="s">
        <v>7</v>
      </c>
      <c r="N4" s="309" t="s">
        <v>8</v>
      </c>
    </row>
    <row r="5" spans="1:16" ht="120">
      <c r="A5" s="322">
        <v>1</v>
      </c>
      <c r="B5" s="320" t="s">
        <v>206</v>
      </c>
      <c r="C5" s="320" t="s">
        <v>207</v>
      </c>
      <c r="D5" s="320" t="s">
        <v>208</v>
      </c>
      <c r="E5" s="323" t="s">
        <v>209</v>
      </c>
      <c r="F5" s="333" t="s">
        <v>395</v>
      </c>
      <c r="G5" s="322">
        <v>10</v>
      </c>
      <c r="H5" s="322">
        <v>1</v>
      </c>
      <c r="I5" s="342">
        <v>10</v>
      </c>
      <c r="J5" s="328" t="s">
        <v>396</v>
      </c>
      <c r="K5" s="323" t="s">
        <v>397</v>
      </c>
      <c r="L5" s="329">
        <v>44533</v>
      </c>
      <c r="M5" s="323" t="s">
        <v>210</v>
      </c>
      <c r="N5" s="321"/>
    </row>
    <row r="6" spans="1:16" ht="60">
      <c r="A6" s="322">
        <v>2</v>
      </c>
      <c r="B6" s="320" t="s">
        <v>211</v>
      </c>
      <c r="C6" s="320" t="s">
        <v>207</v>
      </c>
      <c r="D6" s="320" t="s">
        <v>208</v>
      </c>
      <c r="E6" s="332" t="s">
        <v>212</v>
      </c>
      <c r="G6" s="322">
        <v>10</v>
      </c>
      <c r="H6" s="322">
        <v>2</v>
      </c>
      <c r="I6" s="342">
        <v>20</v>
      </c>
      <c r="J6" s="328" t="s">
        <v>396</v>
      </c>
      <c r="K6" s="333" t="s">
        <v>398</v>
      </c>
      <c r="L6" s="329">
        <v>44533</v>
      </c>
      <c r="M6" s="323" t="s">
        <v>399</v>
      </c>
      <c r="N6" s="321"/>
      <c r="P6" s="320"/>
    </row>
    <row r="7" spans="1:16" ht="75">
      <c r="A7" s="322">
        <v>3</v>
      </c>
      <c r="B7" s="320" t="s">
        <v>211</v>
      </c>
      <c r="C7" s="320" t="s">
        <v>214</v>
      </c>
      <c r="D7" s="320" t="s">
        <v>215</v>
      </c>
      <c r="E7" s="332" t="s">
        <v>216</v>
      </c>
      <c r="F7" s="333" t="s">
        <v>400</v>
      </c>
      <c r="G7" s="322">
        <v>4</v>
      </c>
      <c r="H7" s="322">
        <v>3</v>
      </c>
      <c r="I7" s="342">
        <v>12</v>
      </c>
      <c r="J7" s="328" t="s">
        <v>396</v>
      </c>
      <c r="K7" s="323" t="s">
        <v>401</v>
      </c>
      <c r="L7" s="329">
        <v>44533</v>
      </c>
      <c r="M7" s="323" t="s">
        <v>399</v>
      </c>
      <c r="N7" s="321"/>
    </row>
    <row r="8" spans="1:16" ht="75">
      <c r="A8" s="322">
        <v>4</v>
      </c>
      <c r="B8" s="320"/>
      <c r="C8" s="320" t="s">
        <v>214</v>
      </c>
      <c r="D8" s="320"/>
      <c r="E8" s="332" t="s">
        <v>217</v>
      </c>
      <c r="F8" s="333" t="s">
        <v>402</v>
      </c>
      <c r="G8" s="322">
        <v>4</v>
      </c>
      <c r="H8" s="322">
        <v>3</v>
      </c>
      <c r="I8" s="342">
        <v>12</v>
      </c>
      <c r="J8" s="328" t="s">
        <v>396</v>
      </c>
      <c r="K8" s="323" t="s">
        <v>403</v>
      </c>
      <c r="L8" s="329">
        <v>44533</v>
      </c>
      <c r="M8" s="323" t="s">
        <v>210</v>
      </c>
      <c r="N8" s="321"/>
    </row>
    <row r="9" spans="1:16" ht="75">
      <c r="A9" s="322">
        <v>5</v>
      </c>
      <c r="B9" s="320" t="s">
        <v>211</v>
      </c>
      <c r="C9" s="320" t="s">
        <v>218</v>
      </c>
      <c r="D9" s="320" t="s">
        <v>208</v>
      </c>
      <c r="E9" s="332" t="s">
        <v>219</v>
      </c>
      <c r="F9" s="332" t="s">
        <v>404</v>
      </c>
      <c r="G9" s="322">
        <v>8</v>
      </c>
      <c r="H9" s="322">
        <v>4</v>
      </c>
      <c r="I9" s="344">
        <v>32</v>
      </c>
      <c r="J9" s="328" t="s">
        <v>396</v>
      </c>
      <c r="K9" s="323" t="s">
        <v>405</v>
      </c>
      <c r="L9" s="329">
        <v>44533</v>
      </c>
      <c r="M9" s="323" t="s">
        <v>210</v>
      </c>
      <c r="N9" s="320"/>
    </row>
    <row r="10" spans="1:16" ht="85.5">
      <c r="A10" s="322">
        <v>6</v>
      </c>
      <c r="B10" s="320" t="s">
        <v>220</v>
      </c>
      <c r="C10" s="320" t="s">
        <v>221</v>
      </c>
      <c r="D10" s="320" t="s">
        <v>222</v>
      </c>
      <c r="E10" s="332" t="s">
        <v>223</v>
      </c>
      <c r="F10" s="332" t="s">
        <v>406</v>
      </c>
      <c r="G10" s="322">
        <v>6</v>
      </c>
      <c r="H10" s="322">
        <v>8</v>
      </c>
      <c r="I10" s="344">
        <v>48</v>
      </c>
      <c r="J10" s="328" t="s">
        <v>396</v>
      </c>
      <c r="K10" s="323" t="s">
        <v>407</v>
      </c>
      <c r="L10" s="329">
        <v>44533</v>
      </c>
      <c r="M10" s="323" t="s">
        <v>224</v>
      </c>
      <c r="N10" s="320"/>
    </row>
    <row r="11" spans="1:16" ht="75">
      <c r="A11" s="322">
        <v>7</v>
      </c>
      <c r="B11" s="320" t="s">
        <v>211</v>
      </c>
      <c r="C11" s="320" t="s">
        <v>225</v>
      </c>
      <c r="D11" s="320" t="s">
        <v>226</v>
      </c>
      <c r="E11" s="332" t="s">
        <v>227</v>
      </c>
      <c r="F11" s="333" t="s">
        <v>408</v>
      </c>
      <c r="G11" s="322">
        <v>4</v>
      </c>
      <c r="H11" s="322">
        <v>2</v>
      </c>
      <c r="I11" s="345">
        <v>8</v>
      </c>
      <c r="J11" s="328" t="s">
        <v>396</v>
      </c>
      <c r="K11" s="323" t="s">
        <v>409</v>
      </c>
      <c r="L11" s="329">
        <v>44533</v>
      </c>
      <c r="M11" s="323" t="s">
        <v>224</v>
      </c>
      <c r="N11" s="321"/>
    </row>
    <row r="12" spans="1:16" ht="75">
      <c r="A12" s="322">
        <v>8</v>
      </c>
      <c r="B12" s="320" t="s">
        <v>220</v>
      </c>
      <c r="C12" s="320" t="s">
        <v>221</v>
      </c>
      <c r="D12" s="320" t="s">
        <v>228</v>
      </c>
      <c r="E12" s="332" t="s">
        <v>229</v>
      </c>
      <c r="F12" s="333" t="s">
        <v>410</v>
      </c>
      <c r="G12" s="322">
        <v>7</v>
      </c>
      <c r="H12" s="322">
        <v>3</v>
      </c>
      <c r="I12" s="342">
        <v>21</v>
      </c>
      <c r="J12" s="328" t="s">
        <v>396</v>
      </c>
      <c r="K12" s="323" t="s">
        <v>411</v>
      </c>
      <c r="L12" s="329">
        <v>44533</v>
      </c>
      <c r="M12" s="323" t="s">
        <v>224</v>
      </c>
      <c r="N12" s="321"/>
    </row>
    <row r="13" spans="1:16" ht="60">
      <c r="A13" s="322">
        <v>9</v>
      </c>
      <c r="B13" s="320" t="s">
        <v>220</v>
      </c>
      <c r="C13" s="320" t="s">
        <v>230</v>
      </c>
      <c r="D13" s="320" t="s">
        <v>231</v>
      </c>
      <c r="E13" s="332" t="s">
        <v>232</v>
      </c>
      <c r="F13" s="333" t="s">
        <v>412</v>
      </c>
      <c r="G13" s="322">
        <v>6</v>
      </c>
      <c r="H13" s="322">
        <v>5</v>
      </c>
      <c r="I13" s="342">
        <v>30</v>
      </c>
      <c r="J13" s="328" t="s">
        <v>396</v>
      </c>
      <c r="K13" s="323" t="s">
        <v>413</v>
      </c>
      <c r="L13" s="329">
        <v>44533</v>
      </c>
      <c r="M13" s="323" t="s">
        <v>210</v>
      </c>
      <c r="N13" s="321"/>
    </row>
    <row r="14" spans="1:16" ht="90">
      <c r="A14" s="322">
        <v>10</v>
      </c>
      <c r="B14" s="320" t="s">
        <v>206</v>
      </c>
      <c r="C14" s="320" t="s">
        <v>207</v>
      </c>
      <c r="D14" s="320" t="s">
        <v>234</v>
      </c>
      <c r="E14" s="333" t="s">
        <v>235</v>
      </c>
      <c r="F14" s="333" t="s">
        <v>414</v>
      </c>
      <c r="G14" s="322">
        <v>4</v>
      </c>
      <c r="H14" s="322">
        <v>2</v>
      </c>
      <c r="I14" s="345">
        <v>8</v>
      </c>
      <c r="J14" s="328" t="s">
        <v>396</v>
      </c>
      <c r="K14" s="323" t="s">
        <v>415</v>
      </c>
      <c r="L14" s="329">
        <v>44533</v>
      </c>
      <c r="M14" s="323" t="s">
        <v>224</v>
      </c>
      <c r="N14" s="322"/>
    </row>
    <row r="16" spans="1:16">
      <c r="A16" s="173" t="s">
        <v>298</v>
      </c>
      <c r="B16" s="174"/>
      <c r="C16" s="174"/>
      <c r="D16" s="174"/>
      <c r="E16" s="174"/>
      <c r="F16" s="174"/>
      <c r="G16" s="174"/>
      <c r="H16" s="174"/>
      <c r="I16" s="174"/>
      <c r="J16" s="174"/>
      <c r="K16" s="174"/>
      <c r="L16" s="174"/>
      <c r="M16" s="174"/>
      <c r="N16" s="175"/>
    </row>
    <row r="17" spans="1:14">
      <c r="A17" s="310">
        <v>1</v>
      </c>
      <c r="B17" s="177" t="s">
        <v>299</v>
      </c>
      <c r="C17" s="178"/>
      <c r="D17" s="178"/>
      <c r="E17" s="178"/>
      <c r="F17" s="178"/>
      <c r="G17" s="178"/>
      <c r="H17" s="178"/>
      <c r="I17" s="178"/>
      <c r="J17" s="178"/>
      <c r="K17" s="178"/>
      <c r="L17" s="178"/>
      <c r="M17" s="178"/>
      <c r="N17" s="179"/>
    </row>
    <row r="18" spans="1:14">
      <c r="A18" s="310">
        <v>2</v>
      </c>
      <c r="B18" s="177" t="s">
        <v>300</v>
      </c>
      <c r="C18" s="178"/>
      <c r="D18" s="178"/>
      <c r="E18" s="178"/>
      <c r="F18" s="178"/>
      <c r="G18" s="178"/>
      <c r="H18" s="178"/>
      <c r="I18" s="178"/>
      <c r="J18" s="178"/>
      <c r="K18" s="178"/>
      <c r="L18" s="178"/>
      <c r="M18" s="178"/>
      <c r="N18" s="179"/>
    </row>
    <row r="19" spans="1:14">
      <c r="A19" s="310">
        <v>3</v>
      </c>
      <c r="B19" s="177" t="s">
        <v>266</v>
      </c>
      <c r="C19" s="178"/>
      <c r="D19" s="178"/>
      <c r="E19" s="178"/>
      <c r="F19" s="178"/>
      <c r="G19" s="178"/>
      <c r="H19" s="178"/>
      <c r="I19" s="178"/>
      <c r="J19" s="178"/>
      <c r="K19" s="178"/>
      <c r="L19" s="178"/>
      <c r="M19" s="178"/>
      <c r="N19" s="179"/>
    </row>
    <row r="20" spans="1:14">
      <c r="A20" s="310">
        <v>4</v>
      </c>
      <c r="B20" s="177" t="s">
        <v>301</v>
      </c>
      <c r="C20" s="178"/>
      <c r="D20" s="178"/>
      <c r="E20" s="178"/>
      <c r="F20" s="178"/>
      <c r="G20" s="178"/>
      <c r="H20" s="178"/>
      <c r="I20" s="178"/>
      <c r="J20" s="178"/>
      <c r="K20" s="178"/>
      <c r="L20" s="178"/>
      <c r="M20" s="178"/>
      <c r="N20" s="179"/>
    </row>
    <row r="21" spans="1:14">
      <c r="A21" s="310">
        <v>5</v>
      </c>
      <c r="B21" s="177" t="s">
        <v>302</v>
      </c>
      <c r="C21" s="178"/>
      <c r="D21" s="178"/>
      <c r="E21" s="178"/>
      <c r="F21" s="178"/>
      <c r="G21" s="178"/>
      <c r="H21" s="178"/>
      <c r="I21" s="178"/>
      <c r="J21" s="178"/>
      <c r="K21" s="178"/>
      <c r="L21" s="178"/>
      <c r="M21" s="178"/>
      <c r="N21" s="179"/>
    </row>
    <row r="22" spans="1:14">
      <c r="A22" s="310">
        <v>6</v>
      </c>
      <c r="B22" s="177" t="s">
        <v>303</v>
      </c>
      <c r="C22" s="178"/>
      <c r="D22" s="178"/>
      <c r="E22" s="178"/>
      <c r="F22" s="178"/>
      <c r="G22" s="178"/>
      <c r="H22" s="178"/>
      <c r="I22" s="178"/>
      <c r="J22" s="178"/>
      <c r="K22" s="178"/>
      <c r="L22" s="178"/>
      <c r="M22" s="178"/>
      <c r="N22" s="179"/>
    </row>
    <row r="23" spans="1:14">
      <c r="A23" s="310">
        <v>7</v>
      </c>
      <c r="B23" s="177" t="s">
        <v>304</v>
      </c>
      <c r="C23" s="178"/>
      <c r="D23" s="178"/>
      <c r="E23" s="178"/>
      <c r="F23" s="178"/>
      <c r="G23" s="178"/>
      <c r="H23" s="178"/>
      <c r="I23" s="178"/>
      <c r="J23" s="178"/>
      <c r="K23" s="178"/>
      <c r="L23" s="178"/>
      <c r="M23" s="178"/>
      <c r="N23" s="179"/>
    </row>
    <row r="24" spans="1:14">
      <c r="A24" s="310">
        <v>8</v>
      </c>
      <c r="B24" s="177" t="s">
        <v>305</v>
      </c>
      <c r="C24" s="178"/>
      <c r="D24" s="178"/>
      <c r="E24" s="178"/>
      <c r="F24" s="178"/>
      <c r="G24" s="178"/>
      <c r="H24" s="178"/>
      <c r="I24" s="178"/>
      <c r="J24" s="178"/>
      <c r="K24" s="178"/>
      <c r="L24" s="178"/>
      <c r="M24" s="178"/>
      <c r="N24" s="179"/>
    </row>
    <row r="25" spans="1:14">
      <c r="A25" s="310">
        <v>9</v>
      </c>
      <c r="B25" s="177" t="s">
        <v>306</v>
      </c>
      <c r="C25" s="178"/>
      <c r="D25" s="178"/>
      <c r="E25" s="178"/>
      <c r="F25" s="178"/>
      <c r="G25" s="178"/>
      <c r="H25" s="178"/>
      <c r="I25" s="178"/>
      <c r="J25" s="178"/>
      <c r="K25" s="178"/>
      <c r="L25" s="178"/>
      <c r="M25" s="178"/>
      <c r="N25" s="179"/>
    </row>
    <row r="26" spans="1:14">
      <c r="A26" s="310">
        <v>10</v>
      </c>
      <c r="B26" s="177" t="s">
        <v>307</v>
      </c>
      <c r="C26" s="178"/>
      <c r="D26" s="178"/>
      <c r="E26" s="178"/>
      <c r="F26" s="178"/>
      <c r="G26" s="178"/>
      <c r="H26" s="178"/>
      <c r="I26" s="178"/>
      <c r="J26" s="178"/>
      <c r="K26" s="178"/>
      <c r="L26" s="178"/>
      <c r="M26" s="178"/>
      <c r="N26" s="179"/>
    </row>
    <row r="27" spans="1:14">
      <c r="A27" s="310">
        <v>11</v>
      </c>
      <c r="B27" s="177" t="s">
        <v>308</v>
      </c>
      <c r="C27" s="178"/>
      <c r="D27" s="178"/>
      <c r="E27" s="178"/>
      <c r="F27" s="178"/>
      <c r="G27" s="178"/>
      <c r="H27" s="178"/>
      <c r="I27" s="178"/>
      <c r="J27" s="178"/>
      <c r="K27" s="178"/>
      <c r="L27" s="178"/>
      <c r="M27" s="178"/>
      <c r="N27" s="179"/>
    </row>
    <row r="28" spans="1:14">
      <c r="A28" s="310">
        <v>12</v>
      </c>
      <c r="B28" s="177" t="s">
        <v>309</v>
      </c>
      <c r="C28" s="178"/>
      <c r="D28" s="178"/>
      <c r="E28" s="178"/>
      <c r="F28" s="178"/>
      <c r="G28" s="178"/>
      <c r="H28" s="178"/>
      <c r="I28" s="178"/>
      <c r="J28" s="178"/>
      <c r="K28" s="178"/>
      <c r="L28" s="178"/>
      <c r="M28" s="178"/>
      <c r="N28" s="179"/>
    </row>
    <row r="29" spans="1:14">
      <c r="A29" s="310">
        <v>13</v>
      </c>
      <c r="B29" s="177" t="s">
        <v>310</v>
      </c>
      <c r="C29" s="178"/>
      <c r="D29" s="178"/>
      <c r="E29" s="178"/>
      <c r="F29" s="178"/>
      <c r="G29" s="178"/>
      <c r="H29" s="178"/>
      <c r="I29" s="178"/>
      <c r="J29" s="178"/>
      <c r="K29" s="178"/>
      <c r="L29" s="178"/>
      <c r="M29" s="178"/>
      <c r="N29" s="179"/>
    </row>
    <row r="30" spans="1:14">
      <c r="A30" s="310">
        <v>14</v>
      </c>
      <c r="B30" s="177" t="s">
        <v>311</v>
      </c>
      <c r="C30" s="178"/>
      <c r="D30" s="178"/>
      <c r="E30" s="178"/>
      <c r="F30" s="178"/>
      <c r="G30" s="178"/>
      <c r="H30" s="178"/>
      <c r="I30" s="178"/>
      <c r="J30" s="178"/>
      <c r="K30" s="178"/>
      <c r="L30" s="178"/>
      <c r="M30" s="178"/>
      <c r="N30" s="179"/>
    </row>
    <row r="31" spans="1:14" ht="15" customHeight="1">
      <c r="A31" s="180" t="s">
        <v>312</v>
      </c>
      <c r="B31" s="180"/>
      <c r="C31" s="180"/>
      <c r="D31" s="180"/>
      <c r="E31" s="180"/>
      <c r="F31" s="180"/>
      <c r="G31" s="180"/>
      <c r="H31" s="180"/>
      <c r="I31" s="180"/>
      <c r="J31" s="180"/>
      <c r="K31" s="180"/>
      <c r="L31" s="180"/>
      <c r="M31" s="180"/>
      <c r="N31" s="180"/>
    </row>
    <row r="32" spans="1:14" ht="33.75" customHeight="1">
      <c r="A32" s="311"/>
      <c r="B32" s="182" t="s">
        <v>313</v>
      </c>
      <c r="C32" s="182"/>
      <c r="D32" s="182"/>
      <c r="E32" s="182"/>
      <c r="F32" s="182"/>
      <c r="G32" s="182"/>
      <c r="H32" s="182"/>
      <c r="I32" s="182"/>
      <c r="J32" s="182"/>
      <c r="K32" s="182"/>
      <c r="L32" s="182"/>
      <c r="M32" s="182"/>
      <c r="N32" s="182"/>
    </row>
    <row r="33" spans="1:14" ht="33.75" customHeight="1">
      <c r="A33" s="312"/>
      <c r="B33" s="182" t="s">
        <v>314</v>
      </c>
      <c r="C33" s="182"/>
      <c r="D33" s="182"/>
      <c r="E33" s="182"/>
      <c r="F33" s="182"/>
      <c r="G33" s="182"/>
      <c r="H33" s="182"/>
      <c r="I33" s="182"/>
      <c r="J33" s="182"/>
      <c r="K33" s="182"/>
      <c r="L33" s="182"/>
      <c r="M33" s="182"/>
      <c r="N33" s="182"/>
    </row>
    <row r="34" spans="1:14" ht="33.75" customHeight="1">
      <c r="A34" s="313"/>
      <c r="B34" s="182" t="s">
        <v>315</v>
      </c>
      <c r="C34" s="182"/>
      <c r="D34" s="182"/>
      <c r="E34" s="182"/>
      <c r="F34" s="182"/>
      <c r="G34" s="182"/>
      <c r="H34" s="182"/>
      <c r="I34" s="182"/>
      <c r="J34" s="182"/>
      <c r="K34" s="182"/>
      <c r="L34" s="182"/>
      <c r="M34" s="182"/>
      <c r="N34" s="182"/>
    </row>
    <row r="35" spans="1:14" ht="33.75" customHeight="1">
      <c r="A35" s="185" t="s">
        <v>316</v>
      </c>
      <c r="B35" s="185"/>
      <c r="C35" s="185"/>
      <c r="D35" s="185"/>
      <c r="E35" s="185"/>
      <c r="F35" s="185"/>
      <c r="G35" s="185"/>
      <c r="H35" s="185"/>
      <c r="I35" s="185"/>
      <c r="J35" s="185"/>
      <c r="K35" s="185"/>
      <c r="L35" s="185"/>
      <c r="M35" s="185"/>
      <c r="N35" s="185"/>
    </row>
  </sheetData>
  <mergeCells count="23">
    <mergeCell ref="A31:N31"/>
    <mergeCell ref="B32:N32"/>
    <mergeCell ref="B33:N33"/>
    <mergeCell ref="B34:N34"/>
    <mergeCell ref="A35:N35"/>
    <mergeCell ref="B25:N25"/>
    <mergeCell ref="B26:N26"/>
    <mergeCell ref="B27:N27"/>
    <mergeCell ref="B28:N28"/>
    <mergeCell ref="B29:N29"/>
    <mergeCell ref="B30:N30"/>
    <mergeCell ref="B19:N19"/>
    <mergeCell ref="B20:N20"/>
    <mergeCell ref="B21:N21"/>
    <mergeCell ref="B22:N22"/>
    <mergeCell ref="B23:N23"/>
    <mergeCell ref="B24:N24"/>
    <mergeCell ref="A1:N1"/>
    <mergeCell ref="A2:L2"/>
    <mergeCell ref="M2:N2"/>
    <mergeCell ref="A16:N16"/>
    <mergeCell ref="B17:N17"/>
    <mergeCell ref="B18:N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sqref="A1:XFD1048576"/>
    </sheetView>
  </sheetViews>
  <sheetFormatPr defaultRowHeight="15"/>
  <cols>
    <col min="1" max="3" width="6.42578125" style="306" customWidth="1"/>
    <col min="4" max="4" width="8.42578125" style="306" customWidth="1"/>
    <col min="5" max="5" width="19.85546875" style="306" customWidth="1"/>
    <col min="6" max="6" width="12.140625" style="306" customWidth="1"/>
    <col min="7" max="9" width="11.140625" style="306" customWidth="1"/>
    <col min="10" max="10" width="11.140625" style="326" customWidth="1"/>
    <col min="11" max="11" width="15" style="306" customWidth="1"/>
    <col min="12" max="16384" width="9.140625" style="306"/>
  </cols>
  <sheetData>
    <row r="1" spans="1:11" ht="31.5" customHeight="1">
      <c r="A1" s="128" t="s">
        <v>0</v>
      </c>
      <c r="B1" s="158"/>
      <c r="C1" s="158"/>
      <c r="D1" s="158"/>
      <c r="E1" s="158"/>
      <c r="F1" s="158"/>
      <c r="G1" s="158"/>
      <c r="H1" s="158"/>
      <c r="I1" s="158"/>
      <c r="J1" s="158"/>
      <c r="K1" s="159"/>
    </row>
    <row r="2" spans="1:11" ht="24.75" customHeight="1">
      <c r="A2" s="156" t="s">
        <v>275</v>
      </c>
      <c r="B2" s="157"/>
      <c r="C2" s="157"/>
      <c r="D2" s="157"/>
      <c r="E2" s="157"/>
      <c r="F2" s="157"/>
      <c r="G2" s="157"/>
      <c r="H2" s="157"/>
      <c r="I2" s="157"/>
      <c r="J2" s="158" t="s">
        <v>276</v>
      </c>
      <c r="K2" s="159"/>
    </row>
    <row r="3" spans="1:11" ht="17.25" customHeight="1">
      <c r="A3" s="307">
        <v>1</v>
      </c>
      <c r="B3" s="307">
        <v>2</v>
      </c>
      <c r="C3" s="307">
        <v>3</v>
      </c>
      <c r="D3" s="307">
        <v>4</v>
      </c>
      <c r="E3" s="307">
        <v>5</v>
      </c>
      <c r="F3" s="355">
        <v>6</v>
      </c>
      <c r="G3" s="356"/>
      <c r="H3" s="355">
        <v>7</v>
      </c>
      <c r="I3" s="356"/>
      <c r="J3" s="325">
        <v>8</v>
      </c>
      <c r="K3" s="307">
        <v>9</v>
      </c>
    </row>
    <row r="4" spans="1:11" ht="17.25" customHeight="1">
      <c r="A4" s="357" t="s">
        <v>1</v>
      </c>
      <c r="B4" s="357" t="s">
        <v>2</v>
      </c>
      <c r="C4" s="357" t="s">
        <v>3</v>
      </c>
      <c r="D4" s="357" t="s">
        <v>4</v>
      </c>
      <c r="E4" s="358" t="s">
        <v>5</v>
      </c>
      <c r="F4" s="359" t="s">
        <v>6</v>
      </c>
      <c r="G4" s="359"/>
      <c r="H4" s="359"/>
      <c r="I4" s="359"/>
      <c r="J4" s="358" t="s">
        <v>7</v>
      </c>
      <c r="K4" s="358" t="s">
        <v>8</v>
      </c>
    </row>
    <row r="5" spans="1:11" ht="66.75" customHeight="1">
      <c r="A5" s="357"/>
      <c r="B5" s="357"/>
      <c r="C5" s="357"/>
      <c r="D5" s="357"/>
      <c r="E5" s="358"/>
      <c r="F5" s="358" t="s">
        <v>318</v>
      </c>
      <c r="G5" s="358"/>
      <c r="H5" s="358" t="s">
        <v>9</v>
      </c>
      <c r="I5" s="358"/>
      <c r="J5" s="358"/>
      <c r="K5" s="358"/>
    </row>
    <row r="6" spans="1:11" ht="135">
      <c r="A6" s="320">
        <v>1</v>
      </c>
      <c r="B6" s="320" t="s">
        <v>206</v>
      </c>
      <c r="C6" s="320" t="s">
        <v>207</v>
      </c>
      <c r="D6" s="320" t="s">
        <v>208</v>
      </c>
      <c r="E6" s="323" t="s">
        <v>209</v>
      </c>
      <c r="F6" s="338"/>
      <c r="G6" s="338"/>
      <c r="H6" s="338"/>
      <c r="I6" s="338"/>
      <c r="J6" s="323" t="s">
        <v>210</v>
      </c>
      <c r="K6" s="321"/>
    </row>
    <row r="7" spans="1:11" ht="60">
      <c r="A7" s="320">
        <v>2</v>
      </c>
      <c r="B7" s="320" t="s">
        <v>211</v>
      </c>
      <c r="C7" s="320" t="s">
        <v>207</v>
      </c>
      <c r="D7" s="320"/>
      <c r="E7" s="339" t="s">
        <v>212</v>
      </c>
      <c r="F7" s="340"/>
      <c r="G7" s="340"/>
      <c r="H7" s="340"/>
      <c r="I7" s="340"/>
      <c r="J7" s="323" t="s">
        <v>213</v>
      </c>
      <c r="K7" s="321"/>
    </row>
    <row r="8" spans="1:11" ht="48">
      <c r="A8" s="320">
        <v>3</v>
      </c>
      <c r="B8" s="320" t="s">
        <v>211</v>
      </c>
      <c r="C8" s="320" t="s">
        <v>214</v>
      </c>
      <c r="D8" s="320" t="s">
        <v>215</v>
      </c>
      <c r="E8" s="339" t="s">
        <v>216</v>
      </c>
      <c r="F8" s="340"/>
      <c r="G8" s="340"/>
      <c r="H8" s="340"/>
      <c r="I8" s="340"/>
      <c r="J8" s="323" t="s">
        <v>210</v>
      </c>
      <c r="K8" s="321"/>
    </row>
    <row r="9" spans="1:11" ht="48">
      <c r="A9" s="320">
        <v>4</v>
      </c>
      <c r="B9" s="320"/>
      <c r="C9" s="320" t="s">
        <v>214</v>
      </c>
      <c r="D9" s="320"/>
      <c r="E9" s="339" t="s">
        <v>217</v>
      </c>
      <c r="F9" s="340"/>
      <c r="G9" s="340"/>
      <c r="H9" s="340"/>
      <c r="I9" s="340"/>
      <c r="J9" s="323" t="s">
        <v>210</v>
      </c>
      <c r="K9" s="321"/>
    </row>
    <row r="10" spans="1:11" ht="75">
      <c r="A10" s="320">
        <v>5</v>
      </c>
      <c r="B10" s="320" t="s">
        <v>211</v>
      </c>
      <c r="C10" s="320" t="s">
        <v>218</v>
      </c>
      <c r="D10" s="320" t="s">
        <v>208</v>
      </c>
      <c r="E10" s="339" t="s">
        <v>219</v>
      </c>
      <c r="F10" s="341"/>
      <c r="G10" s="341"/>
      <c r="H10" s="341"/>
      <c r="I10" s="341"/>
      <c r="J10" s="323" t="s">
        <v>210</v>
      </c>
      <c r="K10" s="321"/>
    </row>
    <row r="11" spans="1:11" ht="85.5">
      <c r="A11" s="320">
        <v>6</v>
      </c>
      <c r="B11" s="320" t="s">
        <v>220</v>
      </c>
      <c r="C11" s="320" t="s">
        <v>221</v>
      </c>
      <c r="D11" s="320" t="s">
        <v>222</v>
      </c>
      <c r="E11" s="339" t="s">
        <v>223</v>
      </c>
      <c r="F11" s="341"/>
      <c r="G11" s="341"/>
      <c r="H11" s="341"/>
      <c r="I11" s="341"/>
      <c r="J11" s="323" t="s">
        <v>224</v>
      </c>
      <c r="K11" s="321"/>
    </row>
    <row r="12" spans="1:11" ht="75">
      <c r="A12" s="320">
        <v>7</v>
      </c>
      <c r="B12" s="320" t="s">
        <v>211</v>
      </c>
      <c r="C12" s="320" t="s">
        <v>225</v>
      </c>
      <c r="D12" s="320" t="s">
        <v>226</v>
      </c>
      <c r="E12" s="339" t="s">
        <v>227</v>
      </c>
      <c r="F12" s="338"/>
      <c r="G12" s="338"/>
      <c r="H12" s="338"/>
      <c r="I12" s="338"/>
      <c r="J12" s="323" t="s">
        <v>224</v>
      </c>
      <c r="K12" s="321"/>
    </row>
    <row r="13" spans="1:11" ht="75">
      <c r="A13" s="320">
        <v>8</v>
      </c>
      <c r="B13" s="320" t="s">
        <v>220</v>
      </c>
      <c r="C13" s="320" t="s">
        <v>221</v>
      </c>
      <c r="D13" s="320" t="s">
        <v>228</v>
      </c>
      <c r="E13" s="332" t="s">
        <v>229</v>
      </c>
      <c r="F13" s="340"/>
      <c r="G13" s="340"/>
      <c r="H13" s="340"/>
      <c r="I13" s="340"/>
      <c r="J13" s="323" t="s">
        <v>224</v>
      </c>
      <c r="K13" s="321"/>
    </row>
    <row r="14" spans="1:11" ht="75">
      <c r="A14" s="320">
        <v>9</v>
      </c>
      <c r="B14" s="320" t="s">
        <v>220</v>
      </c>
      <c r="C14" s="320" t="s">
        <v>230</v>
      </c>
      <c r="D14" s="320" t="s">
        <v>231</v>
      </c>
      <c r="E14" s="332" t="s">
        <v>232</v>
      </c>
      <c r="F14" s="340"/>
      <c r="G14" s="340"/>
      <c r="H14" s="340"/>
      <c r="I14" s="340"/>
      <c r="J14" s="323" t="s">
        <v>233</v>
      </c>
      <c r="K14" s="321"/>
    </row>
    <row r="15" spans="1:11" ht="105">
      <c r="A15" s="322">
        <v>10</v>
      </c>
      <c r="B15" s="320" t="s">
        <v>206</v>
      </c>
      <c r="C15" s="320" t="s">
        <v>207</v>
      </c>
      <c r="D15" s="320" t="s">
        <v>234</v>
      </c>
      <c r="E15" s="327" t="s">
        <v>235</v>
      </c>
      <c r="F15" s="342"/>
      <c r="G15" s="342"/>
      <c r="H15" s="342"/>
      <c r="I15" s="342"/>
      <c r="J15" s="323" t="s">
        <v>213</v>
      </c>
      <c r="K15" s="322"/>
    </row>
    <row r="17" spans="1:11" ht="15" customHeight="1">
      <c r="A17" s="299" t="s">
        <v>298</v>
      </c>
      <c r="B17" s="300"/>
      <c r="C17" s="300"/>
      <c r="D17" s="300"/>
      <c r="E17" s="300"/>
      <c r="F17" s="300"/>
      <c r="G17" s="300"/>
      <c r="H17" s="300"/>
      <c r="I17" s="300"/>
      <c r="J17" s="300"/>
      <c r="K17" s="301"/>
    </row>
    <row r="18" spans="1:11" ht="15" customHeight="1">
      <c r="A18" s="314">
        <v>1</v>
      </c>
      <c r="B18" s="302" t="s">
        <v>299</v>
      </c>
      <c r="C18" s="303"/>
      <c r="D18" s="303"/>
      <c r="E18" s="303"/>
      <c r="F18" s="303"/>
      <c r="G18" s="303"/>
      <c r="H18" s="303"/>
      <c r="I18" s="303"/>
      <c r="J18" s="303"/>
      <c r="K18" s="304"/>
    </row>
    <row r="19" spans="1:11" ht="27" customHeight="1">
      <c r="A19" s="314">
        <v>2</v>
      </c>
      <c r="B19" s="302" t="s">
        <v>300</v>
      </c>
      <c r="C19" s="303"/>
      <c r="D19" s="303"/>
      <c r="E19" s="303"/>
      <c r="F19" s="303"/>
      <c r="G19" s="303"/>
      <c r="H19" s="303"/>
      <c r="I19" s="303"/>
      <c r="J19" s="303"/>
      <c r="K19" s="304"/>
    </row>
    <row r="20" spans="1:11" ht="15.75" customHeight="1">
      <c r="A20" s="314">
        <v>3</v>
      </c>
      <c r="B20" s="302" t="s">
        <v>266</v>
      </c>
      <c r="C20" s="303"/>
      <c r="D20" s="303"/>
      <c r="E20" s="303"/>
      <c r="F20" s="303"/>
      <c r="G20" s="303"/>
      <c r="H20" s="303"/>
      <c r="I20" s="303"/>
      <c r="J20" s="303"/>
      <c r="K20" s="304"/>
    </row>
    <row r="21" spans="1:11" ht="26.25" customHeight="1">
      <c r="A21" s="314">
        <v>4</v>
      </c>
      <c r="B21" s="302" t="s">
        <v>319</v>
      </c>
      <c r="C21" s="303"/>
      <c r="D21" s="303"/>
      <c r="E21" s="303"/>
      <c r="F21" s="303"/>
      <c r="G21" s="303"/>
      <c r="H21" s="303"/>
      <c r="I21" s="303"/>
      <c r="J21" s="303"/>
      <c r="K21" s="304"/>
    </row>
    <row r="22" spans="1:11" ht="18.75" customHeight="1">
      <c r="A22" s="314">
        <v>5</v>
      </c>
      <c r="B22" s="302" t="s">
        <v>320</v>
      </c>
      <c r="C22" s="303"/>
      <c r="D22" s="303"/>
      <c r="E22" s="303"/>
      <c r="F22" s="303"/>
      <c r="G22" s="303"/>
      <c r="H22" s="303"/>
      <c r="I22" s="303"/>
      <c r="J22" s="303"/>
      <c r="K22" s="304"/>
    </row>
    <row r="23" spans="1:11" ht="15" customHeight="1">
      <c r="A23" s="314">
        <v>6</v>
      </c>
      <c r="B23" s="302" t="s">
        <v>321</v>
      </c>
      <c r="C23" s="303"/>
      <c r="D23" s="303"/>
      <c r="E23" s="303"/>
      <c r="F23" s="303"/>
      <c r="G23" s="303"/>
      <c r="H23" s="303"/>
      <c r="I23" s="303"/>
      <c r="J23" s="303"/>
      <c r="K23" s="304"/>
    </row>
    <row r="24" spans="1:11" ht="15.75" customHeight="1">
      <c r="A24" s="314">
        <v>7</v>
      </c>
      <c r="B24" s="302" t="s">
        <v>322</v>
      </c>
      <c r="C24" s="303"/>
      <c r="D24" s="303"/>
      <c r="E24" s="303"/>
      <c r="F24" s="303"/>
      <c r="G24" s="303"/>
      <c r="H24" s="303"/>
      <c r="I24" s="303"/>
      <c r="J24" s="303"/>
      <c r="K24" s="304"/>
    </row>
    <row r="25" spans="1:11" ht="24.75" customHeight="1">
      <c r="A25" s="315">
        <v>8</v>
      </c>
      <c r="B25" s="302" t="s">
        <v>323</v>
      </c>
      <c r="C25" s="303"/>
      <c r="D25" s="303"/>
      <c r="E25" s="303"/>
      <c r="F25" s="303"/>
      <c r="G25" s="303"/>
      <c r="H25" s="303"/>
      <c r="I25" s="303"/>
      <c r="J25" s="303"/>
      <c r="K25" s="304"/>
    </row>
    <row r="26" spans="1:11" ht="19.5" customHeight="1">
      <c r="A26" s="314">
        <v>9</v>
      </c>
      <c r="B26" s="302" t="s">
        <v>324</v>
      </c>
      <c r="C26" s="303"/>
      <c r="D26" s="303"/>
      <c r="E26" s="303"/>
      <c r="F26" s="303"/>
      <c r="G26" s="303"/>
      <c r="H26" s="303"/>
      <c r="I26" s="303"/>
      <c r="J26" s="303"/>
      <c r="K26" s="304"/>
    </row>
    <row r="27" spans="1:11" ht="15" customHeight="1">
      <c r="A27" s="218" t="s">
        <v>312</v>
      </c>
      <c r="B27" s="219"/>
      <c r="C27" s="219"/>
      <c r="D27" s="219"/>
      <c r="E27" s="219"/>
      <c r="F27" s="219"/>
      <c r="G27" s="219"/>
      <c r="H27" s="219"/>
      <c r="I27" s="219"/>
      <c r="J27" s="219"/>
      <c r="K27" s="219"/>
    </row>
    <row r="28" spans="1:11" ht="28.5" customHeight="1">
      <c r="A28" s="316"/>
      <c r="B28" s="360" t="s">
        <v>313</v>
      </c>
      <c r="C28" s="303"/>
      <c r="D28" s="303"/>
      <c r="E28" s="303"/>
      <c r="F28" s="303"/>
      <c r="G28" s="303"/>
      <c r="H28" s="303"/>
      <c r="I28" s="303"/>
      <c r="J28" s="303"/>
      <c r="K28" s="304"/>
    </row>
    <row r="29" spans="1:11" ht="28.5" customHeight="1">
      <c r="A29" s="317"/>
      <c r="B29" s="360" t="s">
        <v>314</v>
      </c>
      <c r="C29" s="303"/>
      <c r="D29" s="303"/>
      <c r="E29" s="303"/>
      <c r="F29" s="303"/>
      <c r="G29" s="303"/>
      <c r="H29" s="303"/>
      <c r="I29" s="303"/>
      <c r="J29" s="303"/>
      <c r="K29" s="304"/>
    </row>
    <row r="30" spans="1:11" ht="28.5" customHeight="1">
      <c r="A30" s="318"/>
      <c r="B30" s="360" t="s">
        <v>315</v>
      </c>
      <c r="C30" s="303"/>
      <c r="D30" s="303"/>
      <c r="E30" s="303"/>
      <c r="F30" s="303"/>
      <c r="G30" s="303"/>
      <c r="H30" s="303"/>
      <c r="I30" s="303"/>
      <c r="J30" s="303"/>
      <c r="K30" s="304"/>
    </row>
  </sheetData>
  <mergeCells count="29">
    <mergeCell ref="B30:K30"/>
    <mergeCell ref="B24:K24"/>
    <mergeCell ref="B25:K25"/>
    <mergeCell ref="B26:K26"/>
    <mergeCell ref="A27:K27"/>
    <mergeCell ref="B28:K28"/>
    <mergeCell ref="B29:K29"/>
    <mergeCell ref="B18:K18"/>
    <mergeCell ref="B19:K19"/>
    <mergeCell ref="B20:K20"/>
    <mergeCell ref="B21:K21"/>
    <mergeCell ref="B22:K22"/>
    <mergeCell ref="B23:K23"/>
    <mergeCell ref="F4:I4"/>
    <mergeCell ref="J4:J5"/>
    <mergeCell ref="K4:K5"/>
    <mergeCell ref="F5:G5"/>
    <mergeCell ref="H5:I5"/>
    <mergeCell ref="A17:K17"/>
    <mergeCell ref="A1:K1"/>
    <mergeCell ref="A2:I2"/>
    <mergeCell ref="J2:K2"/>
    <mergeCell ref="F3:G3"/>
    <mergeCell ref="H3:I3"/>
    <mergeCell ref="A4:A5"/>
    <mergeCell ref="B4:B5"/>
    <mergeCell ref="C4:C5"/>
    <mergeCell ref="D4:D5"/>
    <mergeCell ref="E4: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workbookViewId="0">
      <selection sqref="A1:XFD1048576"/>
    </sheetView>
  </sheetViews>
  <sheetFormatPr defaultRowHeight="15"/>
  <cols>
    <col min="1" max="2" width="6.42578125" style="306" customWidth="1"/>
    <col min="3" max="3" width="13.28515625" style="306" customWidth="1"/>
    <col min="4" max="4" width="23.42578125" style="306" customWidth="1"/>
    <col min="5" max="5" width="19.85546875" style="306" customWidth="1"/>
    <col min="6" max="35" width="11.140625" style="306" customWidth="1"/>
    <col min="36" max="36" width="15" style="306" customWidth="1"/>
    <col min="37" max="16384" width="9.140625" style="306"/>
  </cols>
  <sheetData>
    <row r="1" spans="1:36" ht="39.75" customHeight="1">
      <c r="A1" s="128" t="s">
        <v>253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30"/>
    </row>
    <row r="2" spans="1:36" ht="20.25" customHeight="1">
      <c r="A2" s="307">
        <v>1</v>
      </c>
      <c r="B2" s="307">
        <v>2</v>
      </c>
      <c r="C2" s="307">
        <v>3</v>
      </c>
      <c r="D2" s="307">
        <v>4</v>
      </c>
      <c r="E2" s="307">
        <v>5</v>
      </c>
      <c r="F2" s="355" t="s">
        <v>257</v>
      </c>
      <c r="G2" s="361"/>
      <c r="H2" s="361"/>
      <c r="I2" s="361"/>
      <c r="J2" s="361"/>
      <c r="K2" s="361"/>
      <c r="L2" s="361"/>
      <c r="M2" s="361"/>
      <c r="N2" s="361"/>
      <c r="O2" s="361"/>
      <c r="P2" s="361"/>
      <c r="Q2" s="361"/>
      <c r="R2" s="361"/>
      <c r="S2" s="356"/>
      <c r="T2" s="307">
        <v>9</v>
      </c>
      <c r="U2" s="362" t="s">
        <v>447</v>
      </c>
      <c r="V2" s="361"/>
      <c r="W2" s="361"/>
      <c r="X2" s="361"/>
      <c r="Y2" s="361"/>
      <c r="Z2" s="361"/>
      <c r="AA2" s="361"/>
      <c r="AB2" s="361"/>
      <c r="AC2" s="361"/>
      <c r="AD2" s="361"/>
      <c r="AE2" s="361"/>
      <c r="AF2" s="361"/>
      <c r="AG2" s="361"/>
      <c r="AH2" s="356"/>
      <c r="AI2" s="307">
        <v>13</v>
      </c>
      <c r="AJ2" s="307">
        <v>14</v>
      </c>
    </row>
    <row r="3" spans="1:36" ht="63.75">
      <c r="A3" s="308" t="s">
        <v>1</v>
      </c>
      <c r="B3" s="308" t="s">
        <v>2</v>
      </c>
      <c r="C3" s="308" t="s">
        <v>3</v>
      </c>
      <c r="D3" s="308" t="s">
        <v>4</v>
      </c>
      <c r="E3" s="309" t="s">
        <v>5</v>
      </c>
      <c r="F3" s="309" t="s">
        <v>448</v>
      </c>
      <c r="G3" s="309" t="s">
        <v>449</v>
      </c>
      <c r="H3" s="309" t="s">
        <v>450</v>
      </c>
      <c r="I3" s="309" t="s">
        <v>451</v>
      </c>
      <c r="J3" s="309" t="s">
        <v>452</v>
      </c>
      <c r="K3" s="309" t="s">
        <v>453</v>
      </c>
      <c r="L3" s="309" t="s">
        <v>454</v>
      </c>
      <c r="M3" s="309" t="s">
        <v>455</v>
      </c>
      <c r="N3" s="309" t="s">
        <v>456</v>
      </c>
      <c r="O3" s="309" t="s">
        <v>457</v>
      </c>
      <c r="P3" s="309" t="s">
        <v>458</v>
      </c>
      <c r="Q3" s="309" t="s">
        <v>459</v>
      </c>
      <c r="R3" s="309" t="s">
        <v>460</v>
      </c>
      <c r="S3" s="309" t="s">
        <v>461</v>
      </c>
      <c r="T3" s="309" t="s">
        <v>257</v>
      </c>
      <c r="U3" s="309" t="s">
        <v>448</v>
      </c>
      <c r="V3" s="309" t="s">
        <v>449</v>
      </c>
      <c r="W3" s="309" t="s">
        <v>450</v>
      </c>
      <c r="X3" s="309" t="s">
        <v>451</v>
      </c>
      <c r="Y3" s="309" t="s">
        <v>452</v>
      </c>
      <c r="Z3" s="309" t="s">
        <v>453</v>
      </c>
      <c r="AA3" s="309" t="s">
        <v>454</v>
      </c>
      <c r="AB3" s="309" t="s">
        <v>455</v>
      </c>
      <c r="AC3" s="309" t="s">
        <v>456</v>
      </c>
      <c r="AD3" s="309" t="s">
        <v>457</v>
      </c>
      <c r="AE3" s="309" t="s">
        <v>458</v>
      </c>
      <c r="AF3" s="309" t="s">
        <v>459</v>
      </c>
      <c r="AG3" s="309" t="s">
        <v>460</v>
      </c>
      <c r="AH3" s="309" t="s">
        <v>461</v>
      </c>
      <c r="AI3" s="309" t="s">
        <v>261</v>
      </c>
      <c r="AJ3" s="309" t="s">
        <v>262</v>
      </c>
    </row>
    <row r="4" spans="1:36" ht="30">
      <c r="A4" s="136">
        <v>1</v>
      </c>
      <c r="B4" s="136"/>
      <c r="C4" s="138" t="s">
        <v>139</v>
      </c>
      <c r="D4" s="137" t="s">
        <v>462</v>
      </c>
      <c r="E4" s="139" t="s">
        <v>463</v>
      </c>
      <c r="F4" s="196">
        <v>7</v>
      </c>
      <c r="G4" s="196">
        <v>8</v>
      </c>
      <c r="H4" s="196">
        <v>7</v>
      </c>
      <c r="I4" s="136">
        <v>8</v>
      </c>
      <c r="J4" s="196">
        <v>7</v>
      </c>
      <c r="K4" s="196">
        <v>8</v>
      </c>
      <c r="L4" s="196">
        <v>9</v>
      </c>
      <c r="M4" s="196">
        <v>8</v>
      </c>
      <c r="N4" s="196">
        <v>7</v>
      </c>
      <c r="O4" s="196">
        <v>7</v>
      </c>
      <c r="P4" s="196">
        <v>8</v>
      </c>
      <c r="Q4" s="196">
        <v>8</v>
      </c>
      <c r="R4" s="196">
        <v>8</v>
      </c>
      <c r="S4" s="196">
        <v>8</v>
      </c>
      <c r="T4" s="223">
        <f>AVERAGE(F4:S5)</f>
        <v>7.7142857142857144</v>
      </c>
      <c r="U4" s="136">
        <v>7</v>
      </c>
      <c r="V4" s="196">
        <v>8</v>
      </c>
      <c r="W4" s="196">
        <v>7</v>
      </c>
      <c r="X4" s="196">
        <v>8</v>
      </c>
      <c r="Y4" s="196">
        <v>8</v>
      </c>
      <c r="Z4" s="196">
        <v>8</v>
      </c>
      <c r="AA4" s="196">
        <v>9</v>
      </c>
      <c r="AB4" s="196">
        <v>7</v>
      </c>
      <c r="AC4" s="196">
        <v>7</v>
      </c>
      <c r="AD4" s="196">
        <v>8</v>
      </c>
      <c r="AE4" s="196">
        <v>8</v>
      </c>
      <c r="AF4" s="196">
        <v>7</v>
      </c>
      <c r="AG4" s="136">
        <v>8</v>
      </c>
      <c r="AH4" s="196">
        <v>8</v>
      </c>
      <c r="AI4" s="223">
        <f>AVERAGE(U4:AH5)</f>
        <v>7.7142857142857144</v>
      </c>
      <c r="AJ4" s="136">
        <f t="array" ref="AJ4">MMULT(T4,AI4)</f>
        <v>59.510204081632658</v>
      </c>
    </row>
    <row r="5" spans="1:36" ht="30">
      <c r="A5" s="136"/>
      <c r="B5" s="136"/>
      <c r="C5" s="141"/>
      <c r="D5" s="137"/>
      <c r="E5" s="139" t="s">
        <v>464</v>
      </c>
      <c r="F5" s="171"/>
      <c r="G5" s="171"/>
      <c r="H5" s="171"/>
      <c r="I5" s="136"/>
      <c r="J5" s="171"/>
      <c r="K5" s="171"/>
      <c r="L5" s="171"/>
      <c r="M5" s="171"/>
      <c r="N5" s="171"/>
      <c r="O5" s="171"/>
      <c r="P5" s="171"/>
      <c r="Q5" s="171"/>
      <c r="R5" s="171"/>
      <c r="S5" s="171"/>
      <c r="T5" s="223"/>
      <c r="U5" s="136"/>
      <c r="V5" s="171"/>
      <c r="W5" s="171"/>
      <c r="X5" s="171"/>
      <c r="Y5" s="171"/>
      <c r="Z5" s="171"/>
      <c r="AA5" s="171"/>
      <c r="AB5" s="171"/>
      <c r="AC5" s="171"/>
      <c r="AD5" s="171"/>
      <c r="AE5" s="171"/>
      <c r="AF5" s="171"/>
      <c r="AG5" s="136"/>
      <c r="AH5" s="171"/>
      <c r="AI5" s="223"/>
      <c r="AJ5" s="136"/>
    </row>
    <row r="6" spans="1:36" ht="135">
      <c r="A6" s="346">
        <v>2</v>
      </c>
      <c r="B6" s="346"/>
      <c r="C6" s="363" t="s">
        <v>139</v>
      </c>
      <c r="D6" s="364" t="s">
        <v>142</v>
      </c>
      <c r="E6" s="139" t="s">
        <v>143</v>
      </c>
      <c r="F6" s="346">
        <v>3</v>
      </c>
      <c r="G6" s="346">
        <v>2</v>
      </c>
      <c r="H6" s="346">
        <v>3</v>
      </c>
      <c r="I6" s="346">
        <v>2</v>
      </c>
      <c r="J6" s="346">
        <v>2</v>
      </c>
      <c r="K6" s="346">
        <v>2</v>
      </c>
      <c r="L6" s="346">
        <v>3</v>
      </c>
      <c r="M6" s="346">
        <v>4</v>
      </c>
      <c r="N6" s="346">
        <v>1</v>
      </c>
      <c r="O6" s="346">
        <v>2</v>
      </c>
      <c r="P6" s="346">
        <v>2</v>
      </c>
      <c r="Q6" s="346">
        <v>3</v>
      </c>
      <c r="R6" s="346">
        <v>3</v>
      </c>
      <c r="S6" s="346">
        <v>2</v>
      </c>
      <c r="T6" s="347">
        <f t="shared" ref="T6:T12" si="0">AVERAGE(F6:S6)</f>
        <v>2.4285714285714284</v>
      </c>
      <c r="U6" s="346">
        <v>3</v>
      </c>
      <c r="V6" s="346">
        <v>2</v>
      </c>
      <c r="W6" s="346">
        <v>3</v>
      </c>
      <c r="X6" s="346">
        <v>3</v>
      </c>
      <c r="Y6" s="346">
        <v>2</v>
      </c>
      <c r="Z6" s="346">
        <v>2</v>
      </c>
      <c r="AA6" s="346">
        <v>3</v>
      </c>
      <c r="AB6" s="346">
        <v>2</v>
      </c>
      <c r="AC6" s="346">
        <v>1</v>
      </c>
      <c r="AD6" s="346">
        <v>2</v>
      </c>
      <c r="AE6" s="346">
        <v>3</v>
      </c>
      <c r="AF6" s="346">
        <v>2</v>
      </c>
      <c r="AG6" s="346">
        <v>3</v>
      </c>
      <c r="AH6" s="346">
        <v>2</v>
      </c>
      <c r="AI6" s="347">
        <f t="shared" ref="AI6:AI12" si="1">AVERAGE(U6:AH6)</f>
        <v>2.3571428571428572</v>
      </c>
      <c r="AJ6" s="346">
        <f t="array" ref="AJ6">MMULT(T6,AI6)</f>
        <v>5.7244897959183669</v>
      </c>
    </row>
    <row r="7" spans="1:36" ht="90">
      <c r="A7" s="346">
        <v>3</v>
      </c>
      <c r="B7" s="346"/>
      <c r="C7" s="363" t="s">
        <v>139</v>
      </c>
      <c r="D7" s="364" t="s">
        <v>144</v>
      </c>
      <c r="E7" s="139" t="s">
        <v>145</v>
      </c>
      <c r="F7" s="346">
        <v>7</v>
      </c>
      <c r="G7" s="346">
        <v>7</v>
      </c>
      <c r="H7" s="346">
        <v>8</v>
      </c>
      <c r="I7" s="346">
        <v>9</v>
      </c>
      <c r="J7" s="346">
        <v>7</v>
      </c>
      <c r="K7" s="346">
        <v>7</v>
      </c>
      <c r="L7" s="346">
        <v>9</v>
      </c>
      <c r="M7" s="346">
        <v>8</v>
      </c>
      <c r="N7" s="346">
        <v>8</v>
      </c>
      <c r="O7" s="346">
        <v>7</v>
      </c>
      <c r="P7" s="346">
        <v>7</v>
      </c>
      <c r="Q7" s="346">
        <v>7</v>
      </c>
      <c r="R7" s="346">
        <v>8</v>
      </c>
      <c r="S7" s="346">
        <v>7</v>
      </c>
      <c r="T7" s="347">
        <f t="shared" si="0"/>
        <v>7.5714285714285712</v>
      </c>
      <c r="U7" s="346">
        <v>8</v>
      </c>
      <c r="V7" s="346">
        <v>7</v>
      </c>
      <c r="W7" s="346">
        <v>8</v>
      </c>
      <c r="X7" s="346">
        <v>7</v>
      </c>
      <c r="Y7" s="346">
        <v>7</v>
      </c>
      <c r="Z7" s="346">
        <v>7</v>
      </c>
      <c r="AA7" s="346">
        <v>9</v>
      </c>
      <c r="AB7" s="346">
        <v>8</v>
      </c>
      <c r="AC7" s="346">
        <v>8</v>
      </c>
      <c r="AD7" s="346">
        <v>8</v>
      </c>
      <c r="AE7" s="346">
        <v>8</v>
      </c>
      <c r="AF7" s="346">
        <v>7</v>
      </c>
      <c r="AG7" s="346">
        <v>8</v>
      </c>
      <c r="AH7" s="346">
        <v>7</v>
      </c>
      <c r="AI7" s="347">
        <f t="shared" si="1"/>
        <v>7.6428571428571432</v>
      </c>
      <c r="AJ7" s="346">
        <f t="array" ref="AJ7">MMULT(T7,AI7)</f>
        <v>57.867346938775512</v>
      </c>
    </row>
    <row r="8" spans="1:36" ht="105">
      <c r="A8" s="346">
        <v>4</v>
      </c>
      <c r="B8" s="346"/>
      <c r="C8" s="363" t="s">
        <v>139</v>
      </c>
      <c r="D8" s="363" t="s">
        <v>146</v>
      </c>
      <c r="E8" s="139" t="s">
        <v>147</v>
      </c>
      <c r="F8" s="346">
        <v>8</v>
      </c>
      <c r="G8" s="346">
        <v>7</v>
      </c>
      <c r="H8" s="346">
        <v>7</v>
      </c>
      <c r="I8" s="346">
        <v>7</v>
      </c>
      <c r="J8" s="346">
        <v>8</v>
      </c>
      <c r="K8" s="346">
        <v>7</v>
      </c>
      <c r="L8" s="346">
        <v>7</v>
      </c>
      <c r="M8" s="346">
        <v>8</v>
      </c>
      <c r="N8" s="346">
        <v>10</v>
      </c>
      <c r="O8" s="346">
        <v>9</v>
      </c>
      <c r="P8" s="346">
        <v>9</v>
      </c>
      <c r="Q8" s="346">
        <v>8</v>
      </c>
      <c r="R8" s="346">
        <v>8</v>
      </c>
      <c r="S8" s="346">
        <v>7</v>
      </c>
      <c r="T8" s="347">
        <f t="shared" si="0"/>
        <v>7.8571428571428568</v>
      </c>
      <c r="U8" s="346">
        <v>8</v>
      </c>
      <c r="V8" s="346">
        <v>7</v>
      </c>
      <c r="W8" s="346">
        <v>7</v>
      </c>
      <c r="X8" s="346">
        <v>7</v>
      </c>
      <c r="Y8" s="346">
        <v>9</v>
      </c>
      <c r="Z8" s="346">
        <v>7</v>
      </c>
      <c r="AA8" s="346">
        <v>7</v>
      </c>
      <c r="AB8" s="346">
        <v>7</v>
      </c>
      <c r="AC8" s="346">
        <v>10</v>
      </c>
      <c r="AD8" s="346">
        <v>8</v>
      </c>
      <c r="AE8" s="346">
        <v>8</v>
      </c>
      <c r="AF8" s="346">
        <v>7</v>
      </c>
      <c r="AG8" s="346">
        <v>8</v>
      </c>
      <c r="AH8" s="346">
        <v>7</v>
      </c>
      <c r="AI8" s="347">
        <f t="shared" si="1"/>
        <v>7.6428571428571432</v>
      </c>
      <c r="AJ8" s="346">
        <f t="array" ref="AJ8">MMULT(T8,AI8)</f>
        <v>60.051020408163268</v>
      </c>
    </row>
    <row r="9" spans="1:36" ht="90">
      <c r="A9" s="346">
        <v>5</v>
      </c>
      <c r="B9" s="346"/>
      <c r="C9" s="363" t="s">
        <v>139</v>
      </c>
      <c r="D9" s="363" t="s">
        <v>148</v>
      </c>
      <c r="E9" s="139" t="s">
        <v>149</v>
      </c>
      <c r="F9" s="346">
        <v>7</v>
      </c>
      <c r="G9" s="346">
        <v>7</v>
      </c>
      <c r="H9" s="346">
        <v>8</v>
      </c>
      <c r="I9" s="346">
        <v>7</v>
      </c>
      <c r="J9" s="346">
        <v>8</v>
      </c>
      <c r="K9" s="346">
        <v>7</v>
      </c>
      <c r="L9" s="346">
        <v>7</v>
      </c>
      <c r="M9" s="346">
        <v>8</v>
      </c>
      <c r="N9" s="346">
        <v>6</v>
      </c>
      <c r="O9" s="346">
        <v>7</v>
      </c>
      <c r="P9" s="346">
        <v>7</v>
      </c>
      <c r="Q9" s="346">
        <v>8</v>
      </c>
      <c r="R9" s="346">
        <v>7</v>
      </c>
      <c r="S9" s="346">
        <v>7</v>
      </c>
      <c r="T9" s="347">
        <f t="shared" si="0"/>
        <v>7.2142857142857144</v>
      </c>
      <c r="U9" s="346">
        <v>8</v>
      </c>
      <c r="V9" s="346">
        <v>7</v>
      </c>
      <c r="W9" s="346">
        <v>8</v>
      </c>
      <c r="X9" s="346">
        <v>7</v>
      </c>
      <c r="Y9" s="346">
        <v>7</v>
      </c>
      <c r="Z9" s="346">
        <v>7</v>
      </c>
      <c r="AA9" s="346">
        <v>7</v>
      </c>
      <c r="AB9" s="346">
        <v>8</v>
      </c>
      <c r="AC9" s="346">
        <v>6</v>
      </c>
      <c r="AD9" s="346">
        <v>7</v>
      </c>
      <c r="AE9" s="346">
        <v>7</v>
      </c>
      <c r="AF9" s="346">
        <v>6</v>
      </c>
      <c r="AG9" s="346">
        <v>7</v>
      </c>
      <c r="AH9" s="346">
        <v>7</v>
      </c>
      <c r="AI9" s="347">
        <f t="shared" si="1"/>
        <v>7.0714285714285712</v>
      </c>
      <c r="AJ9" s="346">
        <f t="array" ref="AJ9">MMULT(T9,AI9)</f>
        <v>51.015306122448976</v>
      </c>
    </row>
    <row r="10" spans="1:36" ht="120">
      <c r="A10" s="346">
        <v>6</v>
      </c>
      <c r="B10" s="346"/>
      <c r="C10" s="363" t="s">
        <v>150</v>
      </c>
      <c r="D10" s="363" t="s">
        <v>151</v>
      </c>
      <c r="E10" s="139" t="s">
        <v>152</v>
      </c>
      <c r="F10" s="346">
        <v>7</v>
      </c>
      <c r="G10" s="346">
        <v>8</v>
      </c>
      <c r="H10" s="346">
        <v>7</v>
      </c>
      <c r="I10" s="346">
        <v>8</v>
      </c>
      <c r="J10" s="346">
        <v>8</v>
      </c>
      <c r="K10" s="346">
        <v>8</v>
      </c>
      <c r="L10" s="346">
        <v>8</v>
      </c>
      <c r="M10" s="346">
        <v>8</v>
      </c>
      <c r="N10" s="346">
        <v>9</v>
      </c>
      <c r="O10" s="346">
        <v>8</v>
      </c>
      <c r="P10" s="346">
        <v>8</v>
      </c>
      <c r="Q10" s="346">
        <v>7</v>
      </c>
      <c r="R10" s="346">
        <v>8</v>
      </c>
      <c r="S10" s="346">
        <v>8</v>
      </c>
      <c r="T10" s="347">
        <f t="shared" si="0"/>
        <v>7.8571428571428568</v>
      </c>
      <c r="U10" s="346">
        <v>7</v>
      </c>
      <c r="V10" s="346">
        <v>8</v>
      </c>
      <c r="W10" s="346">
        <v>7</v>
      </c>
      <c r="X10" s="346">
        <v>6</v>
      </c>
      <c r="Y10" s="346">
        <v>7</v>
      </c>
      <c r="Z10" s="346">
        <v>8</v>
      </c>
      <c r="AA10" s="346">
        <v>8</v>
      </c>
      <c r="AB10" s="346">
        <v>8</v>
      </c>
      <c r="AC10" s="346">
        <v>9</v>
      </c>
      <c r="AD10" s="346">
        <v>9</v>
      </c>
      <c r="AE10" s="346">
        <v>8</v>
      </c>
      <c r="AF10" s="346">
        <v>8</v>
      </c>
      <c r="AG10" s="346">
        <v>8</v>
      </c>
      <c r="AH10" s="346">
        <v>8</v>
      </c>
      <c r="AI10" s="347">
        <f t="shared" si="1"/>
        <v>7.7857142857142856</v>
      </c>
      <c r="AJ10" s="346">
        <f t="array" ref="AJ10">MMULT(T10,AI10)</f>
        <v>61.173469387755098</v>
      </c>
    </row>
    <row r="11" spans="1:36" ht="120">
      <c r="A11" s="346">
        <v>7</v>
      </c>
      <c r="B11" s="346"/>
      <c r="C11" s="363" t="s">
        <v>150</v>
      </c>
      <c r="D11" s="363" t="s">
        <v>153</v>
      </c>
      <c r="E11" s="139" t="s">
        <v>154</v>
      </c>
      <c r="F11" s="346">
        <v>7</v>
      </c>
      <c r="G11" s="346">
        <v>6</v>
      </c>
      <c r="H11" s="346">
        <v>6</v>
      </c>
      <c r="I11" s="346">
        <v>5</v>
      </c>
      <c r="J11" s="346">
        <v>6</v>
      </c>
      <c r="K11" s="346">
        <v>6</v>
      </c>
      <c r="L11" s="346">
        <v>6</v>
      </c>
      <c r="M11" s="346">
        <v>6</v>
      </c>
      <c r="N11" s="346">
        <v>6</v>
      </c>
      <c r="O11" s="346">
        <v>6</v>
      </c>
      <c r="P11" s="346">
        <v>6</v>
      </c>
      <c r="Q11" s="346">
        <v>6</v>
      </c>
      <c r="R11" s="346">
        <v>5</v>
      </c>
      <c r="S11" s="346">
        <v>6</v>
      </c>
      <c r="T11" s="347">
        <f t="shared" si="0"/>
        <v>5.9285714285714288</v>
      </c>
      <c r="U11" s="346">
        <v>7</v>
      </c>
      <c r="V11" s="346">
        <v>6</v>
      </c>
      <c r="W11" s="346">
        <v>7</v>
      </c>
      <c r="X11" s="346">
        <v>6</v>
      </c>
      <c r="Y11" s="346">
        <v>7</v>
      </c>
      <c r="Z11" s="346">
        <v>6</v>
      </c>
      <c r="AA11" s="346">
        <v>6</v>
      </c>
      <c r="AB11" s="346">
        <v>6</v>
      </c>
      <c r="AC11" s="346">
        <v>6</v>
      </c>
      <c r="AD11" s="346">
        <v>6</v>
      </c>
      <c r="AE11" s="346">
        <v>5</v>
      </c>
      <c r="AF11" s="346">
        <v>5</v>
      </c>
      <c r="AG11" s="346">
        <v>5</v>
      </c>
      <c r="AH11" s="346">
        <v>6</v>
      </c>
      <c r="AI11" s="347">
        <f t="shared" si="1"/>
        <v>6</v>
      </c>
      <c r="AJ11" s="346">
        <f t="array" ref="AJ11">MMULT(T11,AI11)</f>
        <v>35.571428571428569</v>
      </c>
    </row>
    <row r="12" spans="1:36" ht="120">
      <c r="A12" s="346">
        <v>8</v>
      </c>
      <c r="B12" s="346"/>
      <c r="C12" s="363" t="s">
        <v>150</v>
      </c>
      <c r="D12" s="363" t="s">
        <v>155</v>
      </c>
      <c r="E12" s="139" t="s">
        <v>156</v>
      </c>
      <c r="F12" s="346">
        <v>6</v>
      </c>
      <c r="G12" s="346">
        <v>8</v>
      </c>
      <c r="H12" s="346">
        <v>8</v>
      </c>
      <c r="I12" s="346">
        <v>9</v>
      </c>
      <c r="J12" s="346">
        <v>8</v>
      </c>
      <c r="K12" s="346">
        <v>8</v>
      </c>
      <c r="L12" s="346">
        <v>10</v>
      </c>
      <c r="M12" s="346">
        <v>9</v>
      </c>
      <c r="N12" s="346">
        <v>10</v>
      </c>
      <c r="O12" s="346">
        <v>9</v>
      </c>
      <c r="P12" s="346">
        <v>8</v>
      </c>
      <c r="Q12" s="346">
        <v>8</v>
      </c>
      <c r="R12" s="346">
        <v>9</v>
      </c>
      <c r="S12" s="346">
        <v>8</v>
      </c>
      <c r="T12" s="347">
        <f t="shared" si="0"/>
        <v>8.4285714285714288</v>
      </c>
      <c r="U12" s="346">
        <v>7</v>
      </c>
      <c r="V12" s="346">
        <v>8</v>
      </c>
      <c r="W12" s="346">
        <v>7</v>
      </c>
      <c r="X12" s="346">
        <v>7</v>
      </c>
      <c r="Y12" s="346">
        <v>7</v>
      </c>
      <c r="Z12" s="346">
        <v>8</v>
      </c>
      <c r="AA12" s="346">
        <v>10</v>
      </c>
      <c r="AB12" s="346">
        <v>10</v>
      </c>
      <c r="AC12" s="346">
        <v>10</v>
      </c>
      <c r="AD12" s="346">
        <v>9</v>
      </c>
      <c r="AE12" s="346">
        <v>8</v>
      </c>
      <c r="AF12" s="346">
        <v>9</v>
      </c>
      <c r="AG12" s="346">
        <v>9</v>
      </c>
      <c r="AH12" s="346">
        <v>8</v>
      </c>
      <c r="AI12" s="347">
        <f t="shared" si="1"/>
        <v>8.3571428571428577</v>
      </c>
      <c r="AJ12" s="346">
        <f t="array" ref="AJ12">MMULT(T12,AI12)</f>
        <v>70.438775510204081</v>
      </c>
    </row>
    <row r="13" spans="1:36" ht="120">
      <c r="A13" s="346">
        <v>9</v>
      </c>
      <c r="B13" s="346"/>
      <c r="C13" s="363" t="s">
        <v>150</v>
      </c>
      <c r="D13" s="363" t="s">
        <v>157</v>
      </c>
      <c r="E13" s="139" t="s">
        <v>158</v>
      </c>
      <c r="F13" s="346">
        <v>10</v>
      </c>
      <c r="G13" s="346">
        <v>10</v>
      </c>
      <c r="H13" s="346">
        <v>10</v>
      </c>
      <c r="I13" s="346">
        <v>10</v>
      </c>
      <c r="J13" s="346">
        <v>10</v>
      </c>
      <c r="K13" s="346">
        <v>10</v>
      </c>
      <c r="L13" s="346">
        <v>10</v>
      </c>
      <c r="M13" s="346">
        <v>10</v>
      </c>
      <c r="N13" s="346">
        <v>10</v>
      </c>
      <c r="O13" s="346">
        <v>10</v>
      </c>
      <c r="P13" s="346">
        <v>10</v>
      </c>
      <c r="Q13" s="346">
        <v>10</v>
      </c>
      <c r="R13" s="346">
        <v>10</v>
      </c>
      <c r="S13" s="346">
        <v>10</v>
      </c>
      <c r="T13" s="347">
        <v>10</v>
      </c>
      <c r="U13" s="346">
        <v>10</v>
      </c>
      <c r="V13" s="346">
        <v>10</v>
      </c>
      <c r="W13" s="346">
        <v>10</v>
      </c>
      <c r="X13" s="346">
        <v>10</v>
      </c>
      <c r="Y13" s="346">
        <v>10</v>
      </c>
      <c r="Z13" s="346">
        <v>10</v>
      </c>
      <c r="AA13" s="346">
        <v>10</v>
      </c>
      <c r="AB13" s="346">
        <v>10</v>
      </c>
      <c r="AC13" s="346">
        <v>10</v>
      </c>
      <c r="AD13" s="346">
        <v>10</v>
      </c>
      <c r="AE13" s="346">
        <v>10</v>
      </c>
      <c r="AF13" s="346">
        <v>10</v>
      </c>
      <c r="AG13" s="346">
        <v>10</v>
      </c>
      <c r="AH13" s="346">
        <v>10</v>
      </c>
      <c r="AI13" s="347">
        <v>10</v>
      </c>
      <c r="AJ13" s="346">
        <f t="array" ref="AJ13">MMULT(T13,AI13)</f>
        <v>100</v>
      </c>
    </row>
    <row r="14" spans="1:36" ht="135">
      <c r="A14" s="346">
        <v>10</v>
      </c>
      <c r="B14" s="346"/>
      <c r="C14" s="363" t="s">
        <v>159</v>
      </c>
      <c r="D14" s="363" t="s">
        <v>160</v>
      </c>
      <c r="E14" s="139" t="s">
        <v>161</v>
      </c>
      <c r="F14" s="346">
        <v>8</v>
      </c>
      <c r="G14" s="346">
        <v>8</v>
      </c>
      <c r="H14" s="346">
        <v>8</v>
      </c>
      <c r="I14" s="346">
        <v>8</v>
      </c>
      <c r="J14" s="346">
        <v>8</v>
      </c>
      <c r="K14" s="346">
        <v>8</v>
      </c>
      <c r="L14" s="346">
        <v>9</v>
      </c>
      <c r="M14" s="346">
        <v>9</v>
      </c>
      <c r="N14" s="346">
        <v>8</v>
      </c>
      <c r="O14" s="346">
        <v>8</v>
      </c>
      <c r="P14" s="346">
        <v>8</v>
      </c>
      <c r="Q14" s="346">
        <v>7</v>
      </c>
      <c r="R14" s="346">
        <v>9</v>
      </c>
      <c r="S14" s="346">
        <v>8</v>
      </c>
      <c r="T14" s="347">
        <f t="shared" ref="T14:T22" si="2">AVERAGE(F14:S14)</f>
        <v>8.1428571428571423</v>
      </c>
      <c r="U14" s="346">
        <v>8</v>
      </c>
      <c r="V14" s="346">
        <v>8</v>
      </c>
      <c r="W14" s="346">
        <v>8</v>
      </c>
      <c r="X14" s="346">
        <v>9</v>
      </c>
      <c r="Y14" s="346">
        <v>7</v>
      </c>
      <c r="Z14" s="346">
        <v>8</v>
      </c>
      <c r="AA14" s="346">
        <v>9</v>
      </c>
      <c r="AB14" s="346">
        <v>8</v>
      </c>
      <c r="AC14" s="346">
        <v>8</v>
      </c>
      <c r="AD14" s="346">
        <v>8</v>
      </c>
      <c r="AE14" s="346">
        <v>8</v>
      </c>
      <c r="AF14" s="346">
        <v>9</v>
      </c>
      <c r="AG14" s="346">
        <v>9</v>
      </c>
      <c r="AH14" s="346">
        <v>8</v>
      </c>
      <c r="AI14" s="347">
        <f>AVERAGE(U14:AH14)</f>
        <v>8.2142857142857135</v>
      </c>
      <c r="AJ14" s="346">
        <f t="array" ref="AJ14">MMULT(T14,AI14)</f>
        <v>66.887755102040799</v>
      </c>
    </row>
    <row r="15" spans="1:36" ht="135">
      <c r="A15" s="346">
        <v>11</v>
      </c>
      <c r="B15" s="346"/>
      <c r="C15" s="363" t="s">
        <v>159</v>
      </c>
      <c r="D15" s="363" t="s">
        <v>162</v>
      </c>
      <c r="E15" s="139" t="s">
        <v>163</v>
      </c>
      <c r="F15" s="346">
        <v>7</v>
      </c>
      <c r="G15" s="346">
        <v>8</v>
      </c>
      <c r="H15" s="346">
        <v>8</v>
      </c>
      <c r="I15" s="346">
        <v>8</v>
      </c>
      <c r="J15" s="346">
        <v>8</v>
      </c>
      <c r="K15" s="346">
        <v>8</v>
      </c>
      <c r="L15" s="346">
        <v>10</v>
      </c>
      <c r="M15" s="346">
        <v>8</v>
      </c>
      <c r="N15" s="346">
        <v>8</v>
      </c>
      <c r="O15" s="346">
        <v>8</v>
      </c>
      <c r="P15" s="346">
        <v>7</v>
      </c>
      <c r="Q15" s="346">
        <v>7</v>
      </c>
      <c r="R15" s="346">
        <v>7</v>
      </c>
      <c r="S15" s="346">
        <v>8</v>
      </c>
      <c r="T15" s="347">
        <f t="shared" si="2"/>
        <v>7.8571428571428568</v>
      </c>
      <c r="U15" s="346">
        <v>8</v>
      </c>
      <c r="V15" s="346">
        <v>8</v>
      </c>
      <c r="W15" s="346">
        <v>8</v>
      </c>
      <c r="X15" s="346">
        <v>10</v>
      </c>
      <c r="Y15" s="346">
        <v>8</v>
      </c>
      <c r="Z15" s="346">
        <v>8</v>
      </c>
      <c r="AA15" s="346">
        <v>10</v>
      </c>
      <c r="AB15" s="346">
        <v>9</v>
      </c>
      <c r="AC15" s="346">
        <v>8</v>
      </c>
      <c r="AD15" s="346">
        <v>6</v>
      </c>
      <c r="AE15" s="346">
        <v>7</v>
      </c>
      <c r="AF15" s="346">
        <v>7</v>
      </c>
      <c r="AG15" s="346">
        <v>7</v>
      </c>
      <c r="AH15" s="346">
        <v>8</v>
      </c>
      <c r="AI15" s="347">
        <f>AVERAGE(U15:AH15)</f>
        <v>8</v>
      </c>
      <c r="AJ15" s="346">
        <f t="array" ref="AJ15">MMULT(T15,AI15)</f>
        <v>62.857142857142854</v>
      </c>
    </row>
    <row r="16" spans="1:36" ht="120">
      <c r="A16" s="346">
        <v>12</v>
      </c>
      <c r="B16" s="346"/>
      <c r="C16" s="363" t="s">
        <v>164</v>
      </c>
      <c r="D16" s="363" t="s">
        <v>165</v>
      </c>
      <c r="E16" s="139" t="s">
        <v>166</v>
      </c>
      <c r="F16" s="346">
        <v>10</v>
      </c>
      <c r="G16" s="346">
        <v>10</v>
      </c>
      <c r="H16" s="346">
        <v>10</v>
      </c>
      <c r="I16" s="346">
        <v>10</v>
      </c>
      <c r="J16" s="346">
        <v>10</v>
      </c>
      <c r="K16" s="346">
        <v>10</v>
      </c>
      <c r="L16" s="346">
        <v>10</v>
      </c>
      <c r="M16" s="346">
        <v>10</v>
      </c>
      <c r="N16" s="346">
        <v>10</v>
      </c>
      <c r="O16" s="346">
        <v>10</v>
      </c>
      <c r="P16" s="346">
        <v>10</v>
      </c>
      <c r="Q16" s="346">
        <v>10</v>
      </c>
      <c r="R16" s="346">
        <v>10</v>
      </c>
      <c r="S16" s="346">
        <v>10</v>
      </c>
      <c r="T16" s="347">
        <f t="shared" si="2"/>
        <v>10</v>
      </c>
      <c r="U16" s="346">
        <v>10</v>
      </c>
      <c r="V16" s="346">
        <v>10</v>
      </c>
      <c r="W16" s="346">
        <v>10</v>
      </c>
      <c r="X16" s="346">
        <v>10</v>
      </c>
      <c r="Y16" s="346">
        <v>10</v>
      </c>
      <c r="Z16" s="346">
        <v>10</v>
      </c>
      <c r="AA16" s="346">
        <v>10</v>
      </c>
      <c r="AB16" s="346">
        <v>10</v>
      </c>
      <c r="AC16" s="346">
        <v>10</v>
      </c>
      <c r="AD16" s="346">
        <v>10</v>
      </c>
      <c r="AE16" s="346">
        <v>10</v>
      </c>
      <c r="AF16" s="346">
        <v>10</v>
      </c>
      <c r="AG16" s="346">
        <v>10</v>
      </c>
      <c r="AH16" s="346">
        <v>10</v>
      </c>
      <c r="AI16" s="347">
        <v>10</v>
      </c>
      <c r="AJ16" s="346">
        <f t="array" ref="AJ16">MMULT(T16,AI16)</f>
        <v>100</v>
      </c>
    </row>
    <row r="17" spans="1:36" ht="150">
      <c r="A17" s="346">
        <v>13</v>
      </c>
      <c r="B17" s="346"/>
      <c r="C17" s="363" t="s">
        <v>164</v>
      </c>
      <c r="D17" s="363" t="s">
        <v>167</v>
      </c>
      <c r="E17" s="139" t="s">
        <v>168</v>
      </c>
      <c r="F17" s="346">
        <v>7</v>
      </c>
      <c r="G17" s="346">
        <v>8</v>
      </c>
      <c r="H17" s="346">
        <v>8</v>
      </c>
      <c r="I17" s="346">
        <v>8</v>
      </c>
      <c r="J17" s="346">
        <v>8</v>
      </c>
      <c r="K17" s="346">
        <v>8</v>
      </c>
      <c r="L17" s="346">
        <v>10</v>
      </c>
      <c r="M17" s="346">
        <v>9</v>
      </c>
      <c r="N17" s="346">
        <v>8</v>
      </c>
      <c r="O17" s="346">
        <v>8</v>
      </c>
      <c r="P17" s="346">
        <v>8</v>
      </c>
      <c r="Q17" s="346">
        <v>7</v>
      </c>
      <c r="R17" s="346">
        <v>7</v>
      </c>
      <c r="S17" s="346">
        <v>8</v>
      </c>
      <c r="T17" s="347">
        <f t="shared" si="2"/>
        <v>8</v>
      </c>
      <c r="U17" s="346">
        <v>8</v>
      </c>
      <c r="V17" s="346">
        <v>8</v>
      </c>
      <c r="W17" s="346">
        <v>8</v>
      </c>
      <c r="X17" s="346">
        <v>8</v>
      </c>
      <c r="Y17" s="346">
        <v>8</v>
      </c>
      <c r="Z17" s="346">
        <v>8</v>
      </c>
      <c r="AA17" s="346">
        <v>10</v>
      </c>
      <c r="AB17" s="346">
        <v>9</v>
      </c>
      <c r="AC17" s="346">
        <v>8</v>
      </c>
      <c r="AD17" s="346">
        <v>8</v>
      </c>
      <c r="AE17" s="346">
        <v>7</v>
      </c>
      <c r="AF17" s="346">
        <v>7</v>
      </c>
      <c r="AG17" s="346">
        <v>7</v>
      </c>
      <c r="AH17" s="346">
        <v>8</v>
      </c>
      <c r="AI17" s="347">
        <f t="shared" ref="AI17:AI22" si="3">AVERAGE(U17:AH17)</f>
        <v>8</v>
      </c>
      <c r="AJ17" s="346">
        <f t="array" ref="AJ17">MMULT(T17,AI17)</f>
        <v>64</v>
      </c>
    </row>
    <row r="18" spans="1:36" ht="135">
      <c r="A18" s="346">
        <v>14</v>
      </c>
      <c r="B18" s="346"/>
      <c r="C18" s="363" t="s">
        <v>164</v>
      </c>
      <c r="D18" s="363" t="s">
        <v>169</v>
      </c>
      <c r="E18" s="139" t="s">
        <v>170</v>
      </c>
      <c r="F18" s="346">
        <v>7</v>
      </c>
      <c r="G18" s="346">
        <v>6</v>
      </c>
      <c r="H18" s="346">
        <v>7</v>
      </c>
      <c r="I18" s="346">
        <v>6</v>
      </c>
      <c r="J18" s="346">
        <v>6</v>
      </c>
      <c r="K18" s="346">
        <v>6</v>
      </c>
      <c r="L18" s="346">
        <v>8</v>
      </c>
      <c r="M18" s="346">
        <v>7</v>
      </c>
      <c r="N18" s="346">
        <v>7</v>
      </c>
      <c r="O18" s="346">
        <v>7</v>
      </c>
      <c r="P18" s="346">
        <v>7</v>
      </c>
      <c r="Q18" s="346">
        <v>7</v>
      </c>
      <c r="R18" s="346">
        <v>8</v>
      </c>
      <c r="S18" s="346">
        <v>6</v>
      </c>
      <c r="T18" s="347">
        <f t="shared" si="2"/>
        <v>6.7857142857142856</v>
      </c>
      <c r="U18" s="346">
        <v>6</v>
      </c>
      <c r="V18" s="346">
        <v>6</v>
      </c>
      <c r="W18" s="346">
        <v>6</v>
      </c>
      <c r="X18" s="346">
        <v>9</v>
      </c>
      <c r="Y18" s="346">
        <v>8</v>
      </c>
      <c r="Z18" s="346">
        <v>6</v>
      </c>
      <c r="AA18" s="346">
        <v>8</v>
      </c>
      <c r="AB18" s="346">
        <v>8</v>
      </c>
      <c r="AC18" s="346">
        <v>7</v>
      </c>
      <c r="AD18" s="346">
        <v>7</v>
      </c>
      <c r="AE18" s="346">
        <v>7</v>
      </c>
      <c r="AF18" s="346">
        <v>8</v>
      </c>
      <c r="AG18" s="346">
        <v>8</v>
      </c>
      <c r="AH18" s="346">
        <v>6</v>
      </c>
      <c r="AI18" s="347">
        <f t="shared" si="3"/>
        <v>7.1428571428571432</v>
      </c>
      <c r="AJ18" s="346">
        <f t="array" ref="AJ18">MMULT(T18,AI18)</f>
        <v>48.469387755102041</v>
      </c>
    </row>
    <row r="19" spans="1:36" ht="105">
      <c r="A19" s="346">
        <v>15</v>
      </c>
      <c r="B19" s="346"/>
      <c r="C19" s="363" t="s">
        <v>171</v>
      </c>
      <c r="D19" s="363" t="s">
        <v>172</v>
      </c>
      <c r="E19" s="139" t="s">
        <v>173</v>
      </c>
      <c r="F19" s="346">
        <v>7</v>
      </c>
      <c r="G19" s="346">
        <v>8</v>
      </c>
      <c r="H19" s="346">
        <v>7</v>
      </c>
      <c r="I19" s="346">
        <v>7</v>
      </c>
      <c r="J19" s="346">
        <v>7</v>
      </c>
      <c r="K19" s="346">
        <v>8</v>
      </c>
      <c r="L19" s="346">
        <v>9</v>
      </c>
      <c r="M19" s="346">
        <v>8</v>
      </c>
      <c r="N19" s="346">
        <v>8</v>
      </c>
      <c r="O19" s="346">
        <v>8</v>
      </c>
      <c r="P19" s="346">
        <v>8</v>
      </c>
      <c r="Q19" s="346">
        <v>8</v>
      </c>
      <c r="R19" s="346">
        <v>9</v>
      </c>
      <c r="S19" s="346">
        <v>8</v>
      </c>
      <c r="T19" s="347">
        <f t="shared" si="2"/>
        <v>7.8571428571428568</v>
      </c>
      <c r="U19" s="346">
        <v>8</v>
      </c>
      <c r="V19" s="346">
        <v>8</v>
      </c>
      <c r="W19" s="346">
        <v>8</v>
      </c>
      <c r="X19" s="346">
        <v>9</v>
      </c>
      <c r="Y19" s="346">
        <v>8</v>
      </c>
      <c r="Z19" s="346">
        <v>8</v>
      </c>
      <c r="AA19" s="346">
        <v>9</v>
      </c>
      <c r="AB19" s="346">
        <v>8</v>
      </c>
      <c r="AC19" s="346">
        <v>8</v>
      </c>
      <c r="AD19" s="346">
        <v>8</v>
      </c>
      <c r="AE19" s="346">
        <v>9</v>
      </c>
      <c r="AF19" s="346">
        <v>8</v>
      </c>
      <c r="AG19" s="346">
        <v>9</v>
      </c>
      <c r="AH19" s="346">
        <v>8</v>
      </c>
      <c r="AI19" s="347">
        <f t="shared" si="3"/>
        <v>8.2857142857142865</v>
      </c>
      <c r="AJ19" s="346">
        <f t="array" ref="AJ19">MMULT(T19,AI19)</f>
        <v>65.102040816326536</v>
      </c>
    </row>
    <row r="20" spans="1:36" ht="105">
      <c r="A20" s="346">
        <v>16</v>
      </c>
      <c r="B20" s="346"/>
      <c r="C20" s="363" t="s">
        <v>171</v>
      </c>
      <c r="D20" s="363" t="s">
        <v>174</v>
      </c>
      <c r="E20" s="139" t="s">
        <v>175</v>
      </c>
      <c r="F20" s="346">
        <v>5</v>
      </c>
      <c r="G20" s="346">
        <v>4</v>
      </c>
      <c r="H20" s="346">
        <v>5</v>
      </c>
      <c r="I20" s="346">
        <v>5</v>
      </c>
      <c r="J20" s="346">
        <v>5</v>
      </c>
      <c r="K20" s="346">
        <v>4</v>
      </c>
      <c r="L20" s="346">
        <v>8</v>
      </c>
      <c r="M20" s="346">
        <v>6</v>
      </c>
      <c r="N20" s="346">
        <v>4</v>
      </c>
      <c r="O20" s="346">
        <v>5</v>
      </c>
      <c r="P20" s="346">
        <v>5</v>
      </c>
      <c r="Q20" s="346">
        <v>5</v>
      </c>
      <c r="R20" s="346">
        <v>5</v>
      </c>
      <c r="S20" s="346">
        <v>4</v>
      </c>
      <c r="T20" s="347">
        <f t="shared" si="2"/>
        <v>5</v>
      </c>
      <c r="U20" s="346">
        <v>4</v>
      </c>
      <c r="V20" s="346">
        <v>4</v>
      </c>
      <c r="W20" s="346">
        <v>5</v>
      </c>
      <c r="X20" s="346">
        <v>6</v>
      </c>
      <c r="Y20" s="346">
        <v>6</v>
      </c>
      <c r="Z20" s="346">
        <v>4</v>
      </c>
      <c r="AA20" s="346">
        <v>8</v>
      </c>
      <c r="AB20" s="346">
        <v>8</v>
      </c>
      <c r="AC20" s="346">
        <v>4</v>
      </c>
      <c r="AD20" s="346">
        <v>5</v>
      </c>
      <c r="AE20" s="346">
        <v>4</v>
      </c>
      <c r="AF20" s="346">
        <v>5</v>
      </c>
      <c r="AG20" s="346">
        <v>5</v>
      </c>
      <c r="AH20" s="346">
        <v>4</v>
      </c>
      <c r="AI20" s="347">
        <f t="shared" si="3"/>
        <v>5.1428571428571432</v>
      </c>
      <c r="AJ20" s="346">
        <f t="array" ref="AJ20">MMULT(T20,AI20)</f>
        <v>25.714285714285715</v>
      </c>
    </row>
    <row r="21" spans="1:36" ht="105">
      <c r="A21" s="346">
        <v>17</v>
      </c>
      <c r="B21" s="346"/>
      <c r="C21" s="363" t="s">
        <v>171</v>
      </c>
      <c r="D21" s="363" t="s">
        <v>176</v>
      </c>
      <c r="E21" s="139" t="s">
        <v>177</v>
      </c>
      <c r="F21" s="346">
        <v>7</v>
      </c>
      <c r="G21" s="346">
        <v>7</v>
      </c>
      <c r="H21" s="346">
        <v>7</v>
      </c>
      <c r="I21" s="346">
        <v>5</v>
      </c>
      <c r="J21" s="346">
        <v>6</v>
      </c>
      <c r="K21" s="346">
        <v>7</v>
      </c>
      <c r="L21" s="346">
        <v>7</v>
      </c>
      <c r="M21" s="346">
        <v>7</v>
      </c>
      <c r="N21" s="346">
        <v>7</v>
      </c>
      <c r="O21" s="346">
        <v>7</v>
      </c>
      <c r="P21" s="346">
        <v>7</v>
      </c>
      <c r="Q21" s="346">
        <v>6</v>
      </c>
      <c r="R21" s="346">
        <v>6</v>
      </c>
      <c r="S21" s="346">
        <v>7</v>
      </c>
      <c r="T21" s="347">
        <f t="shared" si="2"/>
        <v>6.6428571428571432</v>
      </c>
      <c r="U21" s="346">
        <v>7</v>
      </c>
      <c r="V21" s="346">
        <v>7</v>
      </c>
      <c r="W21" s="346">
        <v>7</v>
      </c>
      <c r="X21" s="346">
        <v>7</v>
      </c>
      <c r="Y21" s="346">
        <v>8</v>
      </c>
      <c r="Z21" s="346">
        <v>7</v>
      </c>
      <c r="AA21" s="346">
        <v>7</v>
      </c>
      <c r="AB21" s="346">
        <v>7</v>
      </c>
      <c r="AC21" s="346">
        <v>7</v>
      </c>
      <c r="AD21" s="346">
        <v>6</v>
      </c>
      <c r="AE21" s="346">
        <v>5</v>
      </c>
      <c r="AF21" s="346">
        <v>6</v>
      </c>
      <c r="AG21" s="346">
        <v>6</v>
      </c>
      <c r="AH21" s="346">
        <v>7</v>
      </c>
      <c r="AI21" s="347">
        <f t="shared" si="3"/>
        <v>6.7142857142857144</v>
      </c>
      <c r="AJ21" s="346">
        <f t="array" ref="AJ21">MMULT(T21,AI21)</f>
        <v>44.602040816326536</v>
      </c>
    </row>
    <row r="22" spans="1:36" ht="105">
      <c r="A22" s="346">
        <v>18</v>
      </c>
      <c r="B22" s="346"/>
      <c r="C22" s="363" t="s">
        <v>171</v>
      </c>
      <c r="D22" s="363" t="s">
        <v>178</v>
      </c>
      <c r="E22" s="139" t="s">
        <v>179</v>
      </c>
      <c r="F22" s="346">
        <v>8</v>
      </c>
      <c r="G22" s="346">
        <v>9</v>
      </c>
      <c r="H22" s="346">
        <v>9</v>
      </c>
      <c r="I22" s="346">
        <v>7</v>
      </c>
      <c r="J22" s="346">
        <v>8</v>
      </c>
      <c r="K22" s="346">
        <v>9</v>
      </c>
      <c r="L22" s="346">
        <v>9</v>
      </c>
      <c r="M22" s="346">
        <v>8</v>
      </c>
      <c r="N22" s="346">
        <v>8</v>
      </c>
      <c r="O22" s="346">
        <v>8</v>
      </c>
      <c r="P22" s="346">
        <v>8</v>
      </c>
      <c r="Q22" s="346">
        <v>8</v>
      </c>
      <c r="R22" s="346">
        <v>8</v>
      </c>
      <c r="S22" s="346">
        <v>9</v>
      </c>
      <c r="T22" s="347">
        <f t="shared" si="2"/>
        <v>8.2857142857142865</v>
      </c>
      <c r="U22" s="346">
        <v>9</v>
      </c>
      <c r="V22" s="346">
        <v>9</v>
      </c>
      <c r="W22" s="346">
        <v>9</v>
      </c>
      <c r="X22" s="346">
        <v>9</v>
      </c>
      <c r="Y22" s="346">
        <v>8</v>
      </c>
      <c r="Z22" s="346">
        <v>9</v>
      </c>
      <c r="AA22" s="346">
        <v>9</v>
      </c>
      <c r="AB22" s="346">
        <v>9</v>
      </c>
      <c r="AC22" s="346">
        <v>8</v>
      </c>
      <c r="AD22" s="346">
        <v>8</v>
      </c>
      <c r="AE22" s="346">
        <v>9</v>
      </c>
      <c r="AF22" s="346">
        <v>8</v>
      </c>
      <c r="AG22" s="346">
        <v>8</v>
      </c>
      <c r="AH22" s="346">
        <v>9</v>
      </c>
      <c r="AI22" s="347">
        <f t="shared" si="3"/>
        <v>8.6428571428571423</v>
      </c>
      <c r="AJ22" s="346">
        <f t="array" ref="AJ22">MMULT(T22,AI22)</f>
        <v>71.612244897959187</v>
      </c>
    </row>
    <row r="23" spans="1:36" ht="120">
      <c r="A23" s="346">
        <v>19</v>
      </c>
      <c r="B23" s="346"/>
      <c r="C23" s="363" t="s">
        <v>150</v>
      </c>
      <c r="D23" s="363" t="s">
        <v>157</v>
      </c>
      <c r="E23" s="139" t="s">
        <v>180</v>
      </c>
      <c r="F23" s="346">
        <v>10</v>
      </c>
      <c r="G23" s="346">
        <v>10</v>
      </c>
      <c r="H23" s="346">
        <v>10</v>
      </c>
      <c r="I23" s="346">
        <v>10</v>
      </c>
      <c r="J23" s="346">
        <v>10</v>
      </c>
      <c r="K23" s="346">
        <v>10</v>
      </c>
      <c r="L23" s="346">
        <v>10</v>
      </c>
      <c r="M23" s="346">
        <v>10</v>
      </c>
      <c r="N23" s="346">
        <v>10</v>
      </c>
      <c r="O23" s="346">
        <v>10</v>
      </c>
      <c r="P23" s="346">
        <v>10</v>
      </c>
      <c r="Q23" s="346">
        <v>10</v>
      </c>
      <c r="R23" s="346">
        <v>10</v>
      </c>
      <c r="S23" s="346">
        <v>10</v>
      </c>
      <c r="T23" s="347">
        <v>10</v>
      </c>
      <c r="U23" s="346">
        <v>10</v>
      </c>
      <c r="V23" s="346">
        <v>10</v>
      </c>
      <c r="W23" s="346">
        <v>10</v>
      </c>
      <c r="X23" s="346">
        <v>10</v>
      </c>
      <c r="Y23" s="346">
        <v>10</v>
      </c>
      <c r="Z23" s="346">
        <v>10</v>
      </c>
      <c r="AA23" s="346">
        <v>10</v>
      </c>
      <c r="AB23" s="346">
        <v>10</v>
      </c>
      <c r="AC23" s="346">
        <v>10</v>
      </c>
      <c r="AD23" s="346">
        <v>10</v>
      </c>
      <c r="AE23" s="346">
        <v>10</v>
      </c>
      <c r="AF23" s="346">
        <v>10</v>
      </c>
      <c r="AG23" s="346">
        <v>10</v>
      </c>
      <c r="AH23" s="346">
        <v>10</v>
      </c>
      <c r="AI23" s="347">
        <v>10</v>
      </c>
      <c r="AJ23" s="346">
        <f t="array" ref="AJ23">MMULT(T23,AI23)</f>
        <v>100</v>
      </c>
    </row>
    <row r="24" spans="1:36" ht="120">
      <c r="A24" s="346">
        <v>20</v>
      </c>
      <c r="B24" s="346"/>
      <c r="C24" s="363" t="s">
        <v>181</v>
      </c>
      <c r="D24" s="363" t="s">
        <v>182</v>
      </c>
      <c r="E24" s="139" t="s">
        <v>183</v>
      </c>
      <c r="F24" s="346">
        <v>10</v>
      </c>
      <c r="G24" s="346">
        <v>10</v>
      </c>
      <c r="H24" s="346">
        <v>10</v>
      </c>
      <c r="I24" s="346">
        <v>10</v>
      </c>
      <c r="J24" s="346">
        <v>10</v>
      </c>
      <c r="K24" s="346">
        <v>10</v>
      </c>
      <c r="L24" s="346">
        <v>10</v>
      </c>
      <c r="M24" s="346">
        <v>10</v>
      </c>
      <c r="N24" s="346">
        <v>10</v>
      </c>
      <c r="O24" s="346">
        <v>10</v>
      </c>
      <c r="P24" s="346">
        <v>10</v>
      </c>
      <c r="Q24" s="346">
        <v>10</v>
      </c>
      <c r="R24" s="346">
        <v>10</v>
      </c>
      <c r="S24" s="346">
        <v>10</v>
      </c>
      <c r="T24" s="347">
        <v>10</v>
      </c>
      <c r="U24" s="346">
        <v>10</v>
      </c>
      <c r="V24" s="346">
        <v>10</v>
      </c>
      <c r="W24" s="346">
        <v>10</v>
      </c>
      <c r="X24" s="346">
        <v>10</v>
      </c>
      <c r="Y24" s="346">
        <v>10</v>
      </c>
      <c r="Z24" s="346">
        <v>10</v>
      </c>
      <c r="AA24" s="346">
        <v>10</v>
      </c>
      <c r="AB24" s="346">
        <v>10</v>
      </c>
      <c r="AC24" s="346">
        <v>10</v>
      </c>
      <c r="AD24" s="346">
        <v>10</v>
      </c>
      <c r="AE24" s="346">
        <v>10</v>
      </c>
      <c r="AF24" s="346">
        <v>10</v>
      </c>
      <c r="AG24" s="346">
        <v>10</v>
      </c>
      <c r="AH24" s="346">
        <v>10</v>
      </c>
      <c r="AI24" s="347">
        <v>10</v>
      </c>
      <c r="AJ24" s="346">
        <f t="array" ref="AJ24">MMULT(T24,AI24)</f>
        <v>100</v>
      </c>
    </row>
    <row r="25" spans="1:36">
      <c r="A25" s="247" t="s">
        <v>239</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row>
    <row r="26" spans="1:36" s="366" customFormat="1" ht="18.75" customHeight="1">
      <c r="A26" s="146">
        <v>1</v>
      </c>
      <c r="B26" s="147"/>
      <c r="C26" s="147"/>
      <c r="D26" s="365" t="s">
        <v>264</v>
      </c>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row>
    <row r="27" spans="1:36" s="366" customFormat="1" ht="32.85" customHeight="1">
      <c r="A27" s="150">
        <v>2</v>
      </c>
      <c r="B27" s="151"/>
      <c r="C27" s="151"/>
      <c r="D27" s="367" t="s">
        <v>265</v>
      </c>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row>
    <row r="28" spans="1:36" s="366" customFormat="1" ht="18.75" customHeight="1">
      <c r="A28" s="150">
        <v>3</v>
      </c>
      <c r="B28" s="151"/>
      <c r="C28" s="151"/>
      <c r="D28" s="367" t="s">
        <v>266</v>
      </c>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row>
    <row r="29" spans="1:36" s="366" customFormat="1" ht="34.5" customHeight="1">
      <c r="A29" s="150">
        <v>4</v>
      </c>
      <c r="B29" s="151"/>
      <c r="C29" s="151"/>
      <c r="D29" s="367" t="s">
        <v>267</v>
      </c>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row>
    <row r="30" spans="1:36" s="366" customFormat="1" ht="18.75" customHeight="1">
      <c r="A30" s="150">
        <v>5</v>
      </c>
      <c r="B30" s="151"/>
      <c r="C30" s="151"/>
      <c r="D30" s="367" t="s">
        <v>268</v>
      </c>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row>
    <row r="31" spans="1:36" s="366" customFormat="1" ht="44.25" customHeight="1">
      <c r="A31" s="336">
        <v>6</v>
      </c>
      <c r="B31" s="336">
        <v>7</v>
      </c>
      <c r="C31" s="337">
        <v>8</v>
      </c>
      <c r="D31" s="367" t="s">
        <v>269</v>
      </c>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row>
    <row r="32" spans="1:36" s="366" customFormat="1" ht="18.75" customHeight="1">
      <c r="A32" s="150">
        <v>9</v>
      </c>
      <c r="B32" s="151"/>
      <c r="C32" s="151"/>
      <c r="D32" s="367" t="s">
        <v>270</v>
      </c>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row>
    <row r="33" spans="1:36" s="366" customFormat="1" ht="36.75" customHeight="1">
      <c r="A33" s="336">
        <v>10</v>
      </c>
      <c r="B33" s="336">
        <v>11</v>
      </c>
      <c r="C33" s="337">
        <v>12</v>
      </c>
      <c r="D33" s="367" t="s">
        <v>271</v>
      </c>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row>
    <row r="34" spans="1:36" s="366" customFormat="1">
      <c r="A34" s="150">
        <v>13</v>
      </c>
      <c r="B34" s="151"/>
      <c r="C34" s="151"/>
      <c r="D34" s="367" t="s">
        <v>272</v>
      </c>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row>
    <row r="35" spans="1:36" s="366" customFormat="1">
      <c r="A35" s="150">
        <v>14</v>
      </c>
      <c r="B35" s="151"/>
      <c r="C35" s="151"/>
      <c r="D35" s="367" t="s">
        <v>273</v>
      </c>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row>
  </sheetData>
  <mergeCells count="57">
    <mergeCell ref="A34:C34"/>
    <mergeCell ref="D34:AJ34"/>
    <mergeCell ref="A35:C35"/>
    <mergeCell ref="D35:AJ35"/>
    <mergeCell ref="A30:C30"/>
    <mergeCell ref="D30:AJ30"/>
    <mergeCell ref="D31:AJ31"/>
    <mergeCell ref="A32:C32"/>
    <mergeCell ref="D32:AJ32"/>
    <mergeCell ref="D33:AJ33"/>
    <mergeCell ref="A27:C27"/>
    <mergeCell ref="D27:AJ27"/>
    <mergeCell ref="A28:C28"/>
    <mergeCell ref="D28:AJ28"/>
    <mergeCell ref="A29:C29"/>
    <mergeCell ref="D29:AJ29"/>
    <mergeCell ref="AG4:AG5"/>
    <mergeCell ref="AH4:AH5"/>
    <mergeCell ref="AI4:AI5"/>
    <mergeCell ref="AJ4:AJ5"/>
    <mergeCell ref="A25:AJ25"/>
    <mergeCell ref="A26:C26"/>
    <mergeCell ref="D26:AJ26"/>
    <mergeCell ref="AA4:AA5"/>
    <mergeCell ref="AB4:AB5"/>
    <mergeCell ref="AC4:AC5"/>
    <mergeCell ref="AD4:AD5"/>
    <mergeCell ref="AE4:AE5"/>
    <mergeCell ref="AF4:AF5"/>
    <mergeCell ref="U4:U5"/>
    <mergeCell ref="V4:V5"/>
    <mergeCell ref="W4:W5"/>
    <mergeCell ref="X4:X5"/>
    <mergeCell ref="Y4:Y5"/>
    <mergeCell ref="Z4:Z5"/>
    <mergeCell ref="O4:O5"/>
    <mergeCell ref="P4:P5"/>
    <mergeCell ref="Q4:Q5"/>
    <mergeCell ref="R4:R5"/>
    <mergeCell ref="S4:S5"/>
    <mergeCell ref="T4:T5"/>
    <mergeCell ref="I4:I5"/>
    <mergeCell ref="J4:J5"/>
    <mergeCell ref="K4:K5"/>
    <mergeCell ref="L4:L5"/>
    <mergeCell ref="M4:M5"/>
    <mergeCell ref="N4:N5"/>
    <mergeCell ref="A1:AJ1"/>
    <mergeCell ref="F2:S2"/>
    <mergeCell ref="U2:AH2"/>
    <mergeCell ref="A4:A5"/>
    <mergeCell ref="B4:B5"/>
    <mergeCell ref="C4:C5"/>
    <mergeCell ref="D4:D5"/>
    <mergeCell ref="F4:F5"/>
    <mergeCell ref="G4:G5"/>
    <mergeCell ref="H4:H5"/>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sqref="A1:XFD1048576"/>
    </sheetView>
  </sheetViews>
  <sheetFormatPr defaultRowHeight="15"/>
  <cols>
    <col min="1" max="2" width="6.42578125" style="306" customWidth="1"/>
    <col min="3" max="3" width="13.140625" style="306" customWidth="1"/>
    <col min="4" max="4" width="23.7109375" style="306" customWidth="1"/>
    <col min="5" max="5" width="19.85546875" style="306" customWidth="1"/>
    <col min="6" max="6" width="14.7109375" style="306" customWidth="1"/>
    <col min="7" max="10" width="11.140625" style="306" customWidth="1"/>
    <col min="11" max="11" width="29.140625" style="306" customWidth="1"/>
    <col min="12" max="13" width="11.140625" style="306" customWidth="1"/>
    <col min="14" max="14" width="15" style="306" customWidth="1"/>
    <col min="15" max="16384" width="9.140625" style="306"/>
  </cols>
  <sheetData>
    <row r="1" spans="1:14" ht="36.75" customHeight="1">
      <c r="A1" s="128" t="s">
        <v>274</v>
      </c>
      <c r="B1" s="129"/>
      <c r="C1" s="129"/>
      <c r="D1" s="129"/>
      <c r="E1" s="129"/>
      <c r="F1" s="129"/>
      <c r="G1" s="129"/>
      <c r="H1" s="129"/>
      <c r="I1" s="129"/>
      <c r="J1" s="129"/>
      <c r="K1" s="129"/>
      <c r="L1" s="129"/>
      <c r="M1" s="129"/>
      <c r="N1" s="130"/>
    </row>
    <row r="2" spans="1:14" ht="28.5" customHeight="1">
      <c r="A2" s="156" t="s">
        <v>465</v>
      </c>
      <c r="B2" s="157"/>
      <c r="C2" s="157"/>
      <c r="D2" s="157"/>
      <c r="E2" s="157"/>
      <c r="F2" s="157"/>
      <c r="G2" s="157"/>
      <c r="H2" s="157"/>
      <c r="I2" s="157"/>
      <c r="J2" s="157"/>
      <c r="K2" s="157"/>
      <c r="L2" s="157"/>
      <c r="M2" s="158" t="s">
        <v>276</v>
      </c>
      <c r="N2" s="159"/>
    </row>
    <row r="3" spans="1:14" ht="17.25" customHeight="1">
      <c r="A3" s="307">
        <v>1</v>
      </c>
      <c r="B3" s="307">
        <v>2</v>
      </c>
      <c r="C3" s="307">
        <v>3</v>
      </c>
      <c r="D3" s="307">
        <v>4</v>
      </c>
      <c r="E3" s="307">
        <v>5</v>
      </c>
      <c r="F3" s="307">
        <v>6</v>
      </c>
      <c r="G3" s="307">
        <v>7</v>
      </c>
      <c r="H3" s="307">
        <v>8</v>
      </c>
      <c r="I3" s="307">
        <v>9</v>
      </c>
      <c r="J3" s="307">
        <v>10</v>
      </c>
      <c r="K3" s="307">
        <v>11</v>
      </c>
      <c r="L3" s="307">
        <v>12</v>
      </c>
      <c r="M3" s="307">
        <v>13</v>
      </c>
      <c r="N3" s="307">
        <v>14</v>
      </c>
    </row>
    <row r="4" spans="1:14" ht="90.75" customHeight="1">
      <c r="A4" s="308" t="s">
        <v>1</v>
      </c>
      <c r="B4" s="308" t="s">
        <v>2</v>
      </c>
      <c r="C4" s="308" t="s">
        <v>3</v>
      </c>
      <c r="D4" s="308" t="s">
        <v>4</v>
      </c>
      <c r="E4" s="309" t="s">
        <v>5</v>
      </c>
      <c r="F4" s="309" t="s">
        <v>277</v>
      </c>
      <c r="G4" s="308" t="s">
        <v>278</v>
      </c>
      <c r="H4" s="308" t="s">
        <v>279</v>
      </c>
      <c r="I4" s="308" t="s">
        <v>280</v>
      </c>
      <c r="J4" s="308" t="s">
        <v>281</v>
      </c>
      <c r="K4" s="160" t="s">
        <v>282</v>
      </c>
      <c r="L4" s="309" t="s">
        <v>283</v>
      </c>
      <c r="M4" s="309" t="s">
        <v>7</v>
      </c>
      <c r="N4" s="309" t="s">
        <v>8</v>
      </c>
    </row>
    <row r="5" spans="1:14" ht="34.5" customHeight="1">
      <c r="A5" s="196">
        <v>1</v>
      </c>
      <c r="B5" s="136"/>
      <c r="C5" s="138" t="s">
        <v>139</v>
      </c>
      <c r="D5" s="138" t="s">
        <v>462</v>
      </c>
      <c r="E5" s="161" t="s">
        <v>463</v>
      </c>
      <c r="F5" s="137" t="s">
        <v>466</v>
      </c>
      <c r="G5" s="136">
        <v>7.7142857100000004</v>
      </c>
      <c r="H5" s="136">
        <v>7.7142857100000004</v>
      </c>
      <c r="I5" s="344">
        <v>59.510204080000001</v>
      </c>
      <c r="J5" s="136" t="s">
        <v>467</v>
      </c>
      <c r="K5" s="137" t="s">
        <v>468</v>
      </c>
      <c r="L5" s="136" t="s">
        <v>469</v>
      </c>
      <c r="M5" s="137" t="s">
        <v>141</v>
      </c>
      <c r="N5" s="136"/>
    </row>
    <row r="6" spans="1:14" ht="17.25" customHeight="1">
      <c r="A6" s="201"/>
      <c r="B6" s="136"/>
      <c r="C6" s="168"/>
      <c r="D6" s="168"/>
      <c r="E6" s="164"/>
      <c r="F6" s="137"/>
      <c r="G6" s="136"/>
      <c r="H6" s="136"/>
      <c r="I6" s="253"/>
      <c r="J6" s="136"/>
      <c r="K6" s="137"/>
      <c r="L6" s="136"/>
      <c r="M6" s="137"/>
      <c r="N6" s="136"/>
    </row>
    <row r="7" spans="1:14" ht="17.25" customHeight="1">
      <c r="A7" s="201"/>
      <c r="B7" s="136"/>
      <c r="C7" s="168"/>
      <c r="D7" s="168"/>
      <c r="E7" s="161" t="s">
        <v>464</v>
      </c>
      <c r="F7" s="137"/>
      <c r="G7" s="136"/>
      <c r="H7" s="136"/>
      <c r="I7" s="255"/>
      <c r="J7" s="136"/>
      <c r="K7" s="137"/>
      <c r="L7" s="136"/>
      <c r="M7" s="137"/>
      <c r="N7" s="136"/>
    </row>
    <row r="8" spans="1:14" ht="42" customHeight="1">
      <c r="A8" s="171"/>
      <c r="B8" s="136"/>
      <c r="C8" s="141"/>
      <c r="D8" s="141"/>
      <c r="E8" s="164"/>
      <c r="F8" s="137"/>
      <c r="G8" s="136"/>
      <c r="H8" s="136"/>
      <c r="I8" s="342"/>
      <c r="J8" s="136"/>
      <c r="K8" s="137"/>
      <c r="L8" s="136"/>
      <c r="M8" s="137"/>
      <c r="N8" s="136"/>
    </row>
    <row r="9" spans="1:14" ht="135">
      <c r="A9" s="368">
        <v>2</v>
      </c>
      <c r="B9" s="368"/>
      <c r="C9" s="363" t="s">
        <v>139</v>
      </c>
      <c r="D9" s="364" t="s">
        <v>142</v>
      </c>
      <c r="E9" s="139" t="s">
        <v>143</v>
      </c>
      <c r="F9" s="364" t="s">
        <v>470</v>
      </c>
      <c r="G9" s="346">
        <v>2.4285714299999999</v>
      </c>
      <c r="H9" s="346">
        <v>2.3571428600000002</v>
      </c>
      <c r="I9" s="369">
        <v>5.7244897960000003</v>
      </c>
      <c r="J9" s="346" t="s">
        <v>467</v>
      </c>
      <c r="K9" s="364" t="s">
        <v>468</v>
      </c>
      <c r="L9" s="346" t="s">
        <v>469</v>
      </c>
      <c r="M9" s="364" t="s">
        <v>141</v>
      </c>
      <c r="N9" s="368"/>
    </row>
    <row r="10" spans="1:14" ht="105">
      <c r="A10" s="368">
        <v>3</v>
      </c>
      <c r="B10" s="368"/>
      <c r="C10" s="363" t="s">
        <v>139</v>
      </c>
      <c r="D10" s="364" t="s">
        <v>144</v>
      </c>
      <c r="E10" s="139" t="s">
        <v>145</v>
      </c>
      <c r="F10" s="364" t="s">
        <v>471</v>
      </c>
      <c r="G10" s="346">
        <v>7.5714285700000001</v>
      </c>
      <c r="H10" s="346">
        <v>7.6428571400000003</v>
      </c>
      <c r="I10" s="370">
        <v>57.86734964</v>
      </c>
      <c r="J10" s="346" t="s">
        <v>467</v>
      </c>
      <c r="K10" s="364" t="s">
        <v>468</v>
      </c>
      <c r="L10" s="346" t="s">
        <v>469</v>
      </c>
      <c r="M10" s="364" t="s">
        <v>141</v>
      </c>
      <c r="N10" s="368"/>
    </row>
    <row r="11" spans="1:14" ht="105">
      <c r="A11" s="368">
        <v>4</v>
      </c>
      <c r="B11" s="368"/>
      <c r="C11" s="363" t="s">
        <v>139</v>
      </c>
      <c r="D11" s="363" t="s">
        <v>146</v>
      </c>
      <c r="E11" s="139" t="s">
        <v>147</v>
      </c>
      <c r="F11" s="364" t="s">
        <v>472</v>
      </c>
      <c r="G11" s="346">
        <v>7.8571428599999997</v>
      </c>
      <c r="H11" s="346">
        <v>7.6428513999999996</v>
      </c>
      <c r="I11" s="370">
        <v>60.05102041</v>
      </c>
      <c r="J11" s="346" t="s">
        <v>467</v>
      </c>
      <c r="K11" s="364" t="s">
        <v>468</v>
      </c>
      <c r="L11" s="346" t="s">
        <v>469</v>
      </c>
      <c r="M11" s="364" t="s">
        <v>141</v>
      </c>
      <c r="N11" s="368"/>
    </row>
    <row r="12" spans="1:14" ht="135">
      <c r="A12" s="368">
        <v>5</v>
      </c>
      <c r="B12" s="368"/>
      <c r="C12" s="363" t="s">
        <v>139</v>
      </c>
      <c r="D12" s="363" t="s">
        <v>148</v>
      </c>
      <c r="E12" s="139" t="s">
        <v>149</v>
      </c>
      <c r="F12" s="364" t="s">
        <v>473</v>
      </c>
      <c r="G12" s="346">
        <v>7.2142857100000004</v>
      </c>
      <c r="H12" s="346">
        <v>7.0714285700000001</v>
      </c>
      <c r="I12" s="370">
        <v>51.015306119999998</v>
      </c>
      <c r="J12" s="346" t="s">
        <v>467</v>
      </c>
      <c r="K12" s="364" t="s">
        <v>468</v>
      </c>
      <c r="L12" s="346" t="s">
        <v>469</v>
      </c>
      <c r="M12" s="364" t="s">
        <v>141</v>
      </c>
      <c r="N12" s="368"/>
    </row>
    <row r="13" spans="1:14" ht="120">
      <c r="A13" s="368">
        <v>6</v>
      </c>
      <c r="B13" s="368"/>
      <c r="C13" s="363" t="s">
        <v>150</v>
      </c>
      <c r="D13" s="363" t="s">
        <v>151</v>
      </c>
      <c r="E13" s="139" t="s">
        <v>152</v>
      </c>
      <c r="F13" s="364" t="s">
        <v>474</v>
      </c>
      <c r="G13" s="346">
        <v>7.8571428599999997</v>
      </c>
      <c r="H13" s="346">
        <v>7.7851429000000003</v>
      </c>
      <c r="I13" s="370">
        <v>61.173469390000001</v>
      </c>
      <c r="J13" s="346" t="s">
        <v>467</v>
      </c>
      <c r="K13" s="364" t="s">
        <v>468</v>
      </c>
      <c r="L13" s="346" t="s">
        <v>469</v>
      </c>
      <c r="M13" s="364" t="s">
        <v>141</v>
      </c>
      <c r="N13" s="368"/>
    </row>
    <row r="14" spans="1:14" ht="150">
      <c r="A14" s="368">
        <v>7</v>
      </c>
      <c r="B14" s="368"/>
      <c r="C14" s="363" t="s">
        <v>150</v>
      </c>
      <c r="D14" s="363" t="s">
        <v>153</v>
      </c>
      <c r="E14" s="139" t="s">
        <v>154</v>
      </c>
      <c r="F14" s="364" t="s">
        <v>475</v>
      </c>
      <c r="G14" s="346">
        <v>5.9285714299999999</v>
      </c>
      <c r="H14" s="346">
        <v>6</v>
      </c>
      <c r="I14" s="371">
        <v>35.571428570000002</v>
      </c>
      <c r="J14" s="346" t="s">
        <v>467</v>
      </c>
      <c r="K14" s="364" t="s">
        <v>468</v>
      </c>
      <c r="L14" s="346" t="s">
        <v>469</v>
      </c>
      <c r="M14" s="364" t="s">
        <v>141</v>
      </c>
      <c r="N14" s="368"/>
    </row>
    <row r="15" spans="1:14" ht="120">
      <c r="A15" s="368">
        <v>8</v>
      </c>
      <c r="B15" s="368"/>
      <c r="C15" s="363" t="s">
        <v>150</v>
      </c>
      <c r="D15" s="363" t="s">
        <v>155</v>
      </c>
      <c r="E15" s="139" t="s">
        <v>156</v>
      </c>
      <c r="F15" s="364" t="s">
        <v>476</v>
      </c>
      <c r="G15" s="346">
        <v>8.4285714299999999</v>
      </c>
      <c r="H15" s="346">
        <v>8.3571428599999997</v>
      </c>
      <c r="I15" s="372">
        <v>70.438775509999999</v>
      </c>
      <c r="J15" s="346" t="s">
        <v>467</v>
      </c>
      <c r="K15" s="364" t="s">
        <v>468</v>
      </c>
      <c r="L15" s="346" t="s">
        <v>469</v>
      </c>
      <c r="M15" s="364" t="s">
        <v>141</v>
      </c>
      <c r="N15" s="368"/>
    </row>
    <row r="16" spans="1:14" ht="120">
      <c r="A16" s="368">
        <v>9</v>
      </c>
      <c r="B16" s="368"/>
      <c r="C16" s="363" t="s">
        <v>150</v>
      </c>
      <c r="D16" s="363" t="s">
        <v>157</v>
      </c>
      <c r="E16" s="139" t="s">
        <v>158</v>
      </c>
      <c r="F16" s="364" t="s">
        <v>474</v>
      </c>
      <c r="G16" s="346">
        <v>10</v>
      </c>
      <c r="H16" s="346">
        <v>10</v>
      </c>
      <c r="I16" s="370">
        <v>100</v>
      </c>
      <c r="J16" s="346" t="s">
        <v>467</v>
      </c>
      <c r="K16" s="364" t="s">
        <v>468</v>
      </c>
      <c r="L16" s="346" t="s">
        <v>469</v>
      </c>
      <c r="M16" s="364" t="s">
        <v>141</v>
      </c>
      <c r="N16" s="368"/>
    </row>
    <row r="17" spans="1:14" ht="135">
      <c r="A17" s="368">
        <v>10</v>
      </c>
      <c r="B17" s="368"/>
      <c r="C17" s="363" t="s">
        <v>159</v>
      </c>
      <c r="D17" s="363" t="s">
        <v>160</v>
      </c>
      <c r="E17" s="139" t="s">
        <v>161</v>
      </c>
      <c r="F17" s="364" t="s">
        <v>477</v>
      </c>
      <c r="G17" s="346">
        <v>8.1428571400000003</v>
      </c>
      <c r="H17" s="346">
        <v>8.2142857100000004</v>
      </c>
      <c r="I17" s="370">
        <v>66.887755100000007</v>
      </c>
      <c r="J17" s="346" t="s">
        <v>467</v>
      </c>
      <c r="K17" s="364" t="s">
        <v>468</v>
      </c>
      <c r="L17" s="346" t="s">
        <v>469</v>
      </c>
      <c r="M17" s="364" t="s">
        <v>141</v>
      </c>
      <c r="N17" s="368"/>
    </row>
    <row r="18" spans="1:14" ht="135">
      <c r="A18" s="368">
        <v>11</v>
      </c>
      <c r="B18" s="368"/>
      <c r="C18" s="363" t="s">
        <v>159</v>
      </c>
      <c r="D18" s="363" t="s">
        <v>162</v>
      </c>
      <c r="E18" s="139" t="s">
        <v>163</v>
      </c>
      <c r="F18" s="364" t="s">
        <v>478</v>
      </c>
      <c r="G18" s="346">
        <v>7.8571428599999997</v>
      </c>
      <c r="H18" s="346">
        <v>8</v>
      </c>
      <c r="I18" s="370">
        <v>62.857142860000003</v>
      </c>
      <c r="J18" s="346" t="s">
        <v>467</v>
      </c>
      <c r="K18" s="364" t="s">
        <v>468</v>
      </c>
      <c r="L18" s="346" t="s">
        <v>469</v>
      </c>
      <c r="M18" s="364" t="s">
        <v>141</v>
      </c>
      <c r="N18" s="368"/>
    </row>
    <row r="19" spans="1:14" ht="120">
      <c r="A19" s="368">
        <v>12</v>
      </c>
      <c r="B19" s="368"/>
      <c r="C19" s="363" t="s">
        <v>164</v>
      </c>
      <c r="D19" s="363" t="s">
        <v>165</v>
      </c>
      <c r="E19" s="139" t="s">
        <v>166</v>
      </c>
      <c r="F19" s="364" t="s">
        <v>474</v>
      </c>
      <c r="G19" s="346">
        <v>10</v>
      </c>
      <c r="H19" s="346">
        <v>10</v>
      </c>
      <c r="I19" s="370">
        <v>100</v>
      </c>
      <c r="J19" s="346" t="s">
        <v>467</v>
      </c>
      <c r="K19" s="364" t="s">
        <v>468</v>
      </c>
      <c r="L19" s="346" t="s">
        <v>469</v>
      </c>
      <c r="M19" s="364" t="s">
        <v>141</v>
      </c>
      <c r="N19" s="368"/>
    </row>
    <row r="20" spans="1:14" ht="150">
      <c r="A20" s="368">
        <v>13</v>
      </c>
      <c r="B20" s="368"/>
      <c r="C20" s="363" t="s">
        <v>164</v>
      </c>
      <c r="D20" s="363" t="s">
        <v>167</v>
      </c>
      <c r="E20" s="139" t="s">
        <v>168</v>
      </c>
      <c r="F20" s="364" t="s">
        <v>478</v>
      </c>
      <c r="G20" s="346">
        <v>8</v>
      </c>
      <c r="H20" s="346">
        <v>8</v>
      </c>
      <c r="I20" s="370">
        <v>64</v>
      </c>
      <c r="J20" s="346" t="s">
        <v>467</v>
      </c>
      <c r="K20" s="364" t="s">
        <v>468</v>
      </c>
      <c r="L20" s="346" t="s">
        <v>469</v>
      </c>
      <c r="M20" s="364" t="s">
        <v>141</v>
      </c>
      <c r="N20" s="368"/>
    </row>
    <row r="21" spans="1:14" ht="135">
      <c r="A21" s="368">
        <v>14</v>
      </c>
      <c r="B21" s="368"/>
      <c r="C21" s="363" t="s">
        <v>164</v>
      </c>
      <c r="D21" s="363" t="s">
        <v>169</v>
      </c>
      <c r="E21" s="139" t="s">
        <v>170</v>
      </c>
      <c r="F21" s="364" t="s">
        <v>479</v>
      </c>
      <c r="G21" s="346">
        <v>6.7857142899999996</v>
      </c>
      <c r="H21" s="346">
        <v>7.1428571400000003</v>
      </c>
      <c r="I21" s="370">
        <v>48.469387759999996</v>
      </c>
      <c r="J21" s="346" t="s">
        <v>467</v>
      </c>
      <c r="K21" s="364" t="s">
        <v>468</v>
      </c>
      <c r="L21" s="346" t="s">
        <v>469</v>
      </c>
      <c r="M21" s="364" t="s">
        <v>141</v>
      </c>
      <c r="N21" s="368"/>
    </row>
    <row r="22" spans="1:14" ht="105">
      <c r="A22" s="368">
        <v>15</v>
      </c>
      <c r="B22" s="368"/>
      <c r="C22" s="363" t="s">
        <v>171</v>
      </c>
      <c r="D22" s="363" t="s">
        <v>172</v>
      </c>
      <c r="E22" s="139" t="s">
        <v>173</v>
      </c>
      <c r="F22" s="364" t="s">
        <v>480</v>
      </c>
      <c r="G22" s="346">
        <v>7.8571428599999997</v>
      </c>
      <c r="H22" s="346">
        <v>8.2857142899999996</v>
      </c>
      <c r="I22" s="370">
        <v>65.102040819999999</v>
      </c>
      <c r="J22" s="346" t="s">
        <v>467</v>
      </c>
      <c r="K22" s="364" t="s">
        <v>468</v>
      </c>
      <c r="L22" s="346" t="s">
        <v>469</v>
      </c>
      <c r="M22" s="364" t="s">
        <v>141</v>
      </c>
      <c r="N22" s="368"/>
    </row>
    <row r="23" spans="1:14" ht="105">
      <c r="A23" s="368">
        <v>16</v>
      </c>
      <c r="B23" s="368"/>
      <c r="C23" s="363" t="s">
        <v>171</v>
      </c>
      <c r="D23" s="363" t="s">
        <v>174</v>
      </c>
      <c r="E23" s="139" t="s">
        <v>175</v>
      </c>
      <c r="F23" s="364" t="s">
        <v>481</v>
      </c>
      <c r="G23" s="346">
        <v>5</v>
      </c>
      <c r="H23" s="346">
        <v>5.1428571400000003</v>
      </c>
      <c r="I23" s="371">
        <v>25.714285709999999</v>
      </c>
      <c r="J23" s="346" t="s">
        <v>467</v>
      </c>
      <c r="K23" s="364" t="s">
        <v>468</v>
      </c>
      <c r="L23" s="346" t="s">
        <v>469</v>
      </c>
      <c r="M23" s="364" t="s">
        <v>141</v>
      </c>
      <c r="N23" s="368"/>
    </row>
    <row r="24" spans="1:14" ht="105">
      <c r="A24" s="368">
        <v>17</v>
      </c>
      <c r="B24" s="368"/>
      <c r="C24" s="363" t="s">
        <v>171</v>
      </c>
      <c r="D24" s="363" t="s">
        <v>176</v>
      </c>
      <c r="E24" s="139" t="s">
        <v>177</v>
      </c>
      <c r="F24" s="364" t="s">
        <v>482</v>
      </c>
      <c r="G24" s="346">
        <v>6.6428571400000003</v>
      </c>
      <c r="H24" s="346">
        <v>6.7142855709999996</v>
      </c>
      <c r="I24" s="370">
        <v>44.602040819999999</v>
      </c>
      <c r="J24" s="346" t="s">
        <v>467</v>
      </c>
      <c r="K24" s="364" t="s">
        <v>468</v>
      </c>
      <c r="L24" s="346" t="s">
        <v>469</v>
      </c>
      <c r="M24" s="364" t="s">
        <v>141</v>
      </c>
      <c r="N24" s="368"/>
    </row>
    <row r="25" spans="1:14" ht="105">
      <c r="A25" s="368">
        <v>18</v>
      </c>
      <c r="B25" s="368"/>
      <c r="C25" s="363" t="s">
        <v>171</v>
      </c>
      <c r="D25" s="363" t="s">
        <v>178</v>
      </c>
      <c r="E25" s="139" t="s">
        <v>179</v>
      </c>
      <c r="F25" s="364" t="s">
        <v>483</v>
      </c>
      <c r="G25" s="346">
        <v>8.2857142899999996</v>
      </c>
      <c r="H25" s="346">
        <v>8.6428571400000003</v>
      </c>
      <c r="I25" s="370">
        <v>71.612244899999993</v>
      </c>
      <c r="J25" s="346" t="s">
        <v>467</v>
      </c>
      <c r="K25" s="364" t="s">
        <v>468</v>
      </c>
      <c r="L25" s="346" t="s">
        <v>469</v>
      </c>
      <c r="M25" s="364" t="s">
        <v>141</v>
      </c>
      <c r="N25" s="368"/>
    </row>
    <row r="26" spans="1:14" ht="120">
      <c r="A26" s="368">
        <v>19</v>
      </c>
      <c r="B26" s="368"/>
      <c r="C26" s="363" t="s">
        <v>150</v>
      </c>
      <c r="D26" s="363" t="s">
        <v>157</v>
      </c>
      <c r="E26" s="139" t="s">
        <v>180</v>
      </c>
      <c r="F26" s="364" t="s">
        <v>474</v>
      </c>
      <c r="G26" s="346">
        <v>10</v>
      </c>
      <c r="H26" s="346">
        <v>10</v>
      </c>
      <c r="I26" s="370">
        <v>100</v>
      </c>
      <c r="J26" s="346" t="s">
        <v>467</v>
      </c>
      <c r="K26" s="364" t="s">
        <v>468</v>
      </c>
      <c r="L26" s="346" t="s">
        <v>469</v>
      </c>
      <c r="M26" s="364" t="s">
        <v>141</v>
      </c>
      <c r="N26" s="368"/>
    </row>
    <row r="27" spans="1:14" ht="150">
      <c r="A27" s="368">
        <v>20</v>
      </c>
      <c r="B27" s="368"/>
      <c r="C27" s="363" t="s">
        <v>181</v>
      </c>
      <c r="D27" s="363" t="s">
        <v>182</v>
      </c>
      <c r="E27" s="139" t="s">
        <v>183</v>
      </c>
      <c r="F27" s="364" t="s">
        <v>475</v>
      </c>
      <c r="G27" s="346">
        <v>10</v>
      </c>
      <c r="H27" s="346">
        <v>10</v>
      </c>
      <c r="I27" s="370">
        <v>100</v>
      </c>
      <c r="J27" s="346" t="s">
        <v>467</v>
      </c>
      <c r="K27" s="364" t="s">
        <v>468</v>
      </c>
      <c r="L27" s="346" t="s">
        <v>469</v>
      </c>
      <c r="M27" s="364" t="s">
        <v>141</v>
      </c>
      <c r="N27" s="368"/>
    </row>
    <row r="28" spans="1:14">
      <c r="A28" s="373" t="s">
        <v>298</v>
      </c>
      <c r="B28" s="374"/>
      <c r="C28" s="374"/>
      <c r="D28" s="374"/>
      <c r="E28" s="374"/>
      <c r="F28" s="374"/>
      <c r="G28" s="374"/>
      <c r="H28" s="374"/>
      <c r="I28" s="374"/>
      <c r="J28" s="374"/>
      <c r="K28" s="374"/>
      <c r="L28" s="374"/>
      <c r="M28" s="374"/>
      <c r="N28" s="375"/>
    </row>
    <row r="29" spans="1:14">
      <c r="A29" s="310">
        <v>1</v>
      </c>
      <c r="B29" s="177" t="s">
        <v>299</v>
      </c>
      <c r="C29" s="178"/>
      <c r="D29" s="178"/>
      <c r="E29" s="178"/>
      <c r="F29" s="178"/>
      <c r="G29" s="178"/>
      <c r="H29" s="178"/>
      <c r="I29" s="178"/>
      <c r="J29" s="178"/>
      <c r="K29" s="178"/>
      <c r="L29" s="178"/>
      <c r="M29" s="178"/>
      <c r="N29" s="179"/>
    </row>
    <row r="30" spans="1:14">
      <c r="A30" s="310">
        <v>2</v>
      </c>
      <c r="B30" s="177" t="s">
        <v>300</v>
      </c>
      <c r="C30" s="178"/>
      <c r="D30" s="178"/>
      <c r="E30" s="178"/>
      <c r="F30" s="178"/>
      <c r="G30" s="178"/>
      <c r="H30" s="178"/>
      <c r="I30" s="178"/>
      <c r="J30" s="178"/>
      <c r="K30" s="178"/>
      <c r="L30" s="178"/>
      <c r="M30" s="178"/>
      <c r="N30" s="179"/>
    </row>
    <row r="31" spans="1:14">
      <c r="A31" s="310">
        <v>3</v>
      </c>
      <c r="B31" s="177" t="s">
        <v>266</v>
      </c>
      <c r="C31" s="178"/>
      <c r="D31" s="178"/>
      <c r="E31" s="178"/>
      <c r="F31" s="178"/>
      <c r="G31" s="178"/>
      <c r="H31" s="178"/>
      <c r="I31" s="178"/>
      <c r="J31" s="178"/>
      <c r="K31" s="178"/>
      <c r="L31" s="178"/>
      <c r="M31" s="178"/>
      <c r="N31" s="179"/>
    </row>
    <row r="32" spans="1:14">
      <c r="A32" s="310">
        <v>4</v>
      </c>
      <c r="B32" s="177" t="s">
        <v>301</v>
      </c>
      <c r="C32" s="178"/>
      <c r="D32" s="178"/>
      <c r="E32" s="178"/>
      <c r="F32" s="178"/>
      <c r="G32" s="178"/>
      <c r="H32" s="178"/>
      <c r="I32" s="178"/>
      <c r="J32" s="178"/>
      <c r="K32" s="178"/>
      <c r="L32" s="178"/>
      <c r="M32" s="178"/>
      <c r="N32" s="179"/>
    </row>
    <row r="33" spans="1:14">
      <c r="A33" s="310">
        <v>5</v>
      </c>
      <c r="B33" s="177" t="s">
        <v>302</v>
      </c>
      <c r="C33" s="178"/>
      <c r="D33" s="178"/>
      <c r="E33" s="178"/>
      <c r="F33" s="178"/>
      <c r="G33" s="178"/>
      <c r="H33" s="178"/>
      <c r="I33" s="178"/>
      <c r="J33" s="178"/>
      <c r="K33" s="178"/>
      <c r="L33" s="178"/>
      <c r="M33" s="178"/>
      <c r="N33" s="179"/>
    </row>
    <row r="34" spans="1:14">
      <c r="A34" s="310">
        <v>6</v>
      </c>
      <c r="B34" s="177" t="s">
        <v>303</v>
      </c>
      <c r="C34" s="178"/>
      <c r="D34" s="178"/>
      <c r="E34" s="178"/>
      <c r="F34" s="178"/>
      <c r="G34" s="178"/>
      <c r="H34" s="178"/>
      <c r="I34" s="178"/>
      <c r="J34" s="178"/>
      <c r="K34" s="178"/>
      <c r="L34" s="178"/>
      <c r="M34" s="178"/>
      <c r="N34" s="179"/>
    </row>
    <row r="35" spans="1:14">
      <c r="A35" s="310">
        <v>7</v>
      </c>
      <c r="B35" s="177" t="s">
        <v>304</v>
      </c>
      <c r="C35" s="178"/>
      <c r="D35" s="178"/>
      <c r="E35" s="178"/>
      <c r="F35" s="178"/>
      <c r="G35" s="178"/>
      <c r="H35" s="178"/>
      <c r="I35" s="178"/>
      <c r="J35" s="178"/>
      <c r="K35" s="178"/>
      <c r="L35" s="178"/>
      <c r="M35" s="178"/>
      <c r="N35" s="179"/>
    </row>
    <row r="36" spans="1:14">
      <c r="A36" s="310">
        <v>8</v>
      </c>
      <c r="B36" s="177" t="s">
        <v>305</v>
      </c>
      <c r="C36" s="178"/>
      <c r="D36" s="178"/>
      <c r="E36" s="178"/>
      <c r="F36" s="178"/>
      <c r="G36" s="178"/>
      <c r="H36" s="178"/>
      <c r="I36" s="178"/>
      <c r="J36" s="178"/>
      <c r="K36" s="178"/>
      <c r="L36" s="178"/>
      <c r="M36" s="178"/>
      <c r="N36" s="179"/>
    </row>
    <row r="37" spans="1:14">
      <c r="A37" s="310">
        <v>9</v>
      </c>
      <c r="B37" s="177" t="s">
        <v>306</v>
      </c>
      <c r="C37" s="178"/>
      <c r="D37" s="178"/>
      <c r="E37" s="178"/>
      <c r="F37" s="178"/>
      <c r="G37" s="178"/>
      <c r="H37" s="178"/>
      <c r="I37" s="178"/>
      <c r="J37" s="178"/>
      <c r="K37" s="178"/>
      <c r="L37" s="178"/>
      <c r="M37" s="178"/>
      <c r="N37" s="179"/>
    </row>
    <row r="38" spans="1:14">
      <c r="A38" s="310">
        <v>10</v>
      </c>
      <c r="B38" s="177" t="s">
        <v>307</v>
      </c>
      <c r="C38" s="178"/>
      <c r="D38" s="178"/>
      <c r="E38" s="178"/>
      <c r="F38" s="178"/>
      <c r="G38" s="178"/>
      <c r="H38" s="178"/>
      <c r="I38" s="178"/>
      <c r="J38" s="178"/>
      <c r="K38" s="178"/>
      <c r="L38" s="178"/>
      <c r="M38" s="178"/>
      <c r="N38" s="179"/>
    </row>
    <row r="39" spans="1:14">
      <c r="A39" s="310">
        <v>11</v>
      </c>
      <c r="B39" s="177" t="s">
        <v>308</v>
      </c>
      <c r="C39" s="178"/>
      <c r="D39" s="178"/>
      <c r="E39" s="178"/>
      <c r="F39" s="178"/>
      <c r="G39" s="178"/>
      <c r="H39" s="178"/>
      <c r="I39" s="178"/>
      <c r="J39" s="178"/>
      <c r="K39" s="178"/>
      <c r="L39" s="178"/>
      <c r="M39" s="178"/>
      <c r="N39" s="179"/>
    </row>
    <row r="40" spans="1:14">
      <c r="A40" s="310">
        <v>12</v>
      </c>
      <c r="B40" s="177" t="s">
        <v>309</v>
      </c>
      <c r="C40" s="178"/>
      <c r="D40" s="178"/>
      <c r="E40" s="178"/>
      <c r="F40" s="178"/>
      <c r="G40" s="178"/>
      <c r="H40" s="178"/>
      <c r="I40" s="178"/>
      <c r="J40" s="178"/>
      <c r="K40" s="178"/>
      <c r="L40" s="178"/>
      <c r="M40" s="178"/>
      <c r="N40" s="179"/>
    </row>
    <row r="41" spans="1:14">
      <c r="A41" s="310">
        <v>13</v>
      </c>
      <c r="B41" s="177" t="s">
        <v>310</v>
      </c>
      <c r="C41" s="178"/>
      <c r="D41" s="178"/>
      <c r="E41" s="178"/>
      <c r="F41" s="178"/>
      <c r="G41" s="178"/>
      <c r="H41" s="178"/>
      <c r="I41" s="178"/>
      <c r="J41" s="178"/>
      <c r="K41" s="178"/>
      <c r="L41" s="178"/>
      <c r="M41" s="178"/>
      <c r="N41" s="179"/>
    </row>
    <row r="42" spans="1:14">
      <c r="A42" s="310">
        <v>14</v>
      </c>
      <c r="B42" s="177" t="s">
        <v>311</v>
      </c>
      <c r="C42" s="178"/>
      <c r="D42" s="178"/>
      <c r="E42" s="178"/>
      <c r="F42" s="178"/>
      <c r="G42" s="178"/>
      <c r="H42" s="178"/>
      <c r="I42" s="178"/>
      <c r="J42" s="178"/>
      <c r="K42" s="178"/>
      <c r="L42" s="178"/>
      <c r="M42" s="178"/>
      <c r="N42" s="179"/>
    </row>
    <row r="43" spans="1:14" ht="15" customHeight="1">
      <c r="A43" s="180" t="s">
        <v>312</v>
      </c>
      <c r="B43" s="180"/>
      <c r="C43" s="180"/>
      <c r="D43" s="180"/>
      <c r="E43" s="180"/>
      <c r="F43" s="180"/>
      <c r="G43" s="180"/>
      <c r="H43" s="180"/>
      <c r="I43" s="180"/>
      <c r="J43" s="180"/>
      <c r="K43" s="180"/>
      <c r="L43" s="180"/>
      <c r="M43" s="180"/>
      <c r="N43" s="180"/>
    </row>
    <row r="44" spans="1:14" ht="33.75" customHeight="1">
      <c r="A44" s="311"/>
      <c r="B44" s="182" t="s">
        <v>313</v>
      </c>
      <c r="C44" s="182"/>
      <c r="D44" s="182"/>
      <c r="E44" s="182"/>
      <c r="F44" s="182"/>
      <c r="G44" s="182"/>
      <c r="H44" s="182"/>
      <c r="I44" s="182"/>
      <c r="J44" s="182"/>
      <c r="K44" s="182"/>
      <c r="L44" s="182"/>
      <c r="M44" s="182"/>
      <c r="N44" s="182"/>
    </row>
    <row r="45" spans="1:14" ht="33.75" customHeight="1">
      <c r="A45" s="312"/>
      <c r="B45" s="182" t="s">
        <v>314</v>
      </c>
      <c r="C45" s="182"/>
      <c r="D45" s="182"/>
      <c r="E45" s="182"/>
      <c r="F45" s="182"/>
      <c r="G45" s="182"/>
      <c r="H45" s="182"/>
      <c r="I45" s="182"/>
      <c r="J45" s="182"/>
      <c r="K45" s="182"/>
      <c r="L45" s="182"/>
      <c r="M45" s="182"/>
      <c r="N45" s="182"/>
    </row>
    <row r="46" spans="1:14" ht="33.75" customHeight="1">
      <c r="A46" s="313"/>
      <c r="B46" s="182" t="s">
        <v>315</v>
      </c>
      <c r="C46" s="182"/>
      <c r="D46" s="182"/>
      <c r="E46" s="182"/>
      <c r="F46" s="182"/>
      <c r="G46" s="182"/>
      <c r="H46" s="182"/>
      <c r="I46" s="182"/>
      <c r="J46" s="182"/>
      <c r="K46" s="182"/>
      <c r="L46" s="182"/>
      <c r="M46" s="182"/>
      <c r="N46" s="182"/>
    </row>
    <row r="47" spans="1:14" ht="33.75" customHeight="1">
      <c r="A47" s="185" t="s">
        <v>316</v>
      </c>
      <c r="B47" s="185"/>
      <c r="C47" s="185"/>
      <c r="D47" s="185"/>
      <c r="E47" s="185"/>
      <c r="F47" s="185"/>
      <c r="G47" s="185"/>
      <c r="H47" s="185"/>
      <c r="I47" s="185"/>
      <c r="J47" s="185"/>
      <c r="K47" s="185"/>
      <c r="L47" s="185"/>
      <c r="M47" s="185"/>
      <c r="N47" s="185"/>
    </row>
  </sheetData>
  <mergeCells count="38">
    <mergeCell ref="B45:N45"/>
    <mergeCell ref="B46:N46"/>
    <mergeCell ref="A47:N47"/>
    <mergeCell ref="B39:N39"/>
    <mergeCell ref="B40:N40"/>
    <mergeCell ref="B41:N41"/>
    <mergeCell ref="B42:N42"/>
    <mergeCell ref="A43:N43"/>
    <mergeCell ref="B44:N44"/>
    <mergeCell ref="B33:N33"/>
    <mergeCell ref="B34:N34"/>
    <mergeCell ref="B35:N35"/>
    <mergeCell ref="B36:N36"/>
    <mergeCell ref="B37:N37"/>
    <mergeCell ref="B38:N38"/>
    <mergeCell ref="E7:E8"/>
    <mergeCell ref="A28:N28"/>
    <mergeCell ref="B29:N29"/>
    <mergeCell ref="B30:N30"/>
    <mergeCell ref="B31:N31"/>
    <mergeCell ref="B32:N32"/>
    <mergeCell ref="H5:H8"/>
    <mergeCell ref="J5:J8"/>
    <mergeCell ref="K5:K8"/>
    <mergeCell ref="L5:L8"/>
    <mergeCell ref="M5:M8"/>
    <mergeCell ref="N5:N8"/>
    <mergeCell ref="I6:I7"/>
    <mergeCell ref="A1:N1"/>
    <mergeCell ref="A2:L2"/>
    <mergeCell ref="M2:N2"/>
    <mergeCell ref="A5:A8"/>
    <mergeCell ref="B5:B8"/>
    <mergeCell ref="C5:C8"/>
    <mergeCell ref="D5:D8"/>
    <mergeCell ref="E5:E6"/>
    <mergeCell ref="F5:F8"/>
    <mergeCell ref="G5:G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sqref="A1:XFD1048576"/>
    </sheetView>
  </sheetViews>
  <sheetFormatPr defaultRowHeight="15"/>
  <cols>
    <col min="1" max="2" width="6.42578125" style="306" customWidth="1"/>
    <col min="3" max="3" width="15.7109375" style="306" customWidth="1"/>
    <col min="4" max="4" width="19.7109375" style="306" customWidth="1"/>
    <col min="5" max="5" width="19.85546875" style="306" customWidth="1"/>
    <col min="6" max="6" width="12.140625" style="306" customWidth="1"/>
    <col min="7" max="10" width="11.140625" style="306" customWidth="1"/>
    <col min="11" max="11" width="15" style="306" customWidth="1"/>
    <col min="12" max="16384" width="9.140625" style="306"/>
  </cols>
  <sheetData>
    <row r="1" spans="1:11" ht="31.5" customHeight="1">
      <c r="A1" s="128" t="s">
        <v>0</v>
      </c>
      <c r="B1" s="129"/>
      <c r="C1" s="129"/>
      <c r="D1" s="129"/>
      <c r="E1" s="129"/>
      <c r="F1" s="129"/>
      <c r="G1" s="129"/>
      <c r="H1" s="129"/>
      <c r="I1" s="129"/>
      <c r="J1" s="129"/>
      <c r="K1" s="130"/>
    </row>
    <row r="2" spans="1:11" ht="24.75" customHeight="1">
      <c r="A2" s="156" t="s">
        <v>465</v>
      </c>
      <c r="B2" s="157"/>
      <c r="C2" s="157"/>
      <c r="D2" s="157"/>
      <c r="E2" s="157"/>
      <c r="F2" s="157"/>
      <c r="G2" s="157"/>
      <c r="H2" s="157"/>
      <c r="I2" s="157"/>
      <c r="J2" s="158" t="s">
        <v>276</v>
      </c>
      <c r="K2" s="159"/>
    </row>
    <row r="3" spans="1:11" ht="17.25" customHeight="1">
      <c r="A3" s="307">
        <v>1</v>
      </c>
      <c r="B3" s="307">
        <v>2</v>
      </c>
      <c r="C3" s="307">
        <v>3</v>
      </c>
      <c r="D3" s="307">
        <v>4</v>
      </c>
      <c r="E3" s="307">
        <v>5</v>
      </c>
      <c r="F3" s="186">
        <v>6</v>
      </c>
      <c r="G3" s="186"/>
      <c r="H3" s="186">
        <v>7</v>
      </c>
      <c r="I3" s="186"/>
      <c r="J3" s="307">
        <v>8</v>
      </c>
      <c r="K3" s="307">
        <v>9</v>
      </c>
    </row>
    <row r="4" spans="1:11" ht="17.25" customHeight="1">
      <c r="A4" s="187" t="s">
        <v>1</v>
      </c>
      <c r="B4" s="187" t="s">
        <v>2</v>
      </c>
      <c r="C4" s="187" t="s">
        <v>3</v>
      </c>
      <c r="D4" s="187" t="s">
        <v>4</v>
      </c>
      <c r="E4" s="188" t="s">
        <v>5</v>
      </c>
      <c r="F4" s="189" t="s">
        <v>6</v>
      </c>
      <c r="G4" s="190"/>
      <c r="H4" s="190"/>
      <c r="I4" s="190"/>
      <c r="J4" s="188" t="s">
        <v>7</v>
      </c>
      <c r="K4" s="188" t="s">
        <v>8</v>
      </c>
    </row>
    <row r="5" spans="1:11" ht="51" customHeight="1">
      <c r="A5" s="191"/>
      <c r="B5" s="191"/>
      <c r="C5" s="191"/>
      <c r="D5" s="191"/>
      <c r="E5" s="192"/>
      <c r="F5" s="192" t="s">
        <v>11</v>
      </c>
      <c r="G5" s="193"/>
      <c r="H5" s="192" t="s">
        <v>9</v>
      </c>
      <c r="I5" s="194"/>
      <c r="J5" s="195"/>
      <c r="K5" s="195"/>
    </row>
    <row r="6" spans="1:11" ht="34.5" customHeight="1">
      <c r="A6" s="136">
        <v>1</v>
      </c>
      <c r="B6" s="136"/>
      <c r="C6" s="137" t="s">
        <v>139</v>
      </c>
      <c r="D6" s="137" t="s">
        <v>462</v>
      </c>
      <c r="E6" s="376" t="s">
        <v>140</v>
      </c>
      <c r="F6" s="377"/>
      <c r="G6" s="378"/>
      <c r="H6" s="226">
        <v>59.510204100000003</v>
      </c>
      <c r="I6" s="227"/>
      <c r="J6" s="137" t="s">
        <v>141</v>
      </c>
      <c r="K6" s="136"/>
    </row>
    <row r="7" spans="1:11" ht="17.25" customHeight="1">
      <c r="A7" s="136"/>
      <c r="B7" s="136"/>
      <c r="C7" s="137"/>
      <c r="D7" s="137"/>
      <c r="E7" s="228"/>
      <c r="F7" s="379"/>
      <c r="G7" s="380"/>
      <c r="H7" s="236"/>
      <c r="I7" s="237"/>
      <c r="J7" s="137"/>
      <c r="K7" s="136"/>
    </row>
    <row r="8" spans="1:11" ht="17.25" customHeight="1">
      <c r="A8" s="136"/>
      <c r="B8" s="136"/>
      <c r="C8" s="137"/>
      <c r="D8" s="137"/>
      <c r="E8" s="228"/>
      <c r="F8" s="379"/>
      <c r="G8" s="380"/>
      <c r="H8" s="236"/>
      <c r="I8" s="237"/>
      <c r="J8" s="137"/>
      <c r="K8" s="136"/>
    </row>
    <row r="9" spans="1:11" ht="34.5" customHeight="1">
      <c r="A9" s="136"/>
      <c r="B9" s="136"/>
      <c r="C9" s="137"/>
      <c r="D9" s="137"/>
      <c r="E9" s="231"/>
      <c r="F9" s="381"/>
      <c r="G9" s="382"/>
      <c r="H9" s="244"/>
      <c r="I9" s="245"/>
      <c r="J9" s="137"/>
      <c r="K9" s="136"/>
    </row>
    <row r="10" spans="1:11" ht="135">
      <c r="A10" s="383">
        <v>2</v>
      </c>
      <c r="B10" s="383"/>
      <c r="C10" s="364" t="s">
        <v>139</v>
      </c>
      <c r="D10" s="364" t="s">
        <v>142</v>
      </c>
      <c r="E10" s="139" t="s">
        <v>143</v>
      </c>
      <c r="F10" s="384"/>
      <c r="G10" s="384"/>
      <c r="H10" s="385">
        <v>5.7244897960000003</v>
      </c>
      <c r="I10" s="386"/>
      <c r="J10" s="364" t="s">
        <v>141</v>
      </c>
      <c r="K10" s="383"/>
    </row>
    <row r="11" spans="1:11" ht="90">
      <c r="A11" s="383">
        <v>3</v>
      </c>
      <c r="B11" s="383"/>
      <c r="C11" s="363" t="s">
        <v>139</v>
      </c>
      <c r="D11" s="364" t="s">
        <v>144</v>
      </c>
      <c r="E11" s="139" t="s">
        <v>145</v>
      </c>
      <c r="F11" s="384"/>
      <c r="G11" s="384"/>
      <c r="H11" s="387">
        <v>57.86734964</v>
      </c>
      <c r="I11" s="388"/>
      <c r="J11" s="364" t="s">
        <v>141</v>
      </c>
      <c r="K11" s="383"/>
    </row>
    <row r="12" spans="1:11" ht="105">
      <c r="A12" s="383">
        <v>4</v>
      </c>
      <c r="B12" s="383"/>
      <c r="C12" s="363" t="s">
        <v>139</v>
      </c>
      <c r="D12" s="363" t="s">
        <v>146</v>
      </c>
      <c r="E12" s="139" t="s">
        <v>147</v>
      </c>
      <c r="F12" s="384"/>
      <c r="G12" s="384"/>
      <c r="H12" s="387">
        <v>60.05102041</v>
      </c>
      <c r="I12" s="388"/>
      <c r="J12" s="364" t="s">
        <v>141</v>
      </c>
      <c r="K12" s="383"/>
    </row>
    <row r="13" spans="1:11" ht="75">
      <c r="A13" s="383">
        <v>5</v>
      </c>
      <c r="B13" s="383"/>
      <c r="C13" s="363" t="s">
        <v>139</v>
      </c>
      <c r="D13" s="363" t="s">
        <v>148</v>
      </c>
      <c r="E13" s="139" t="s">
        <v>149</v>
      </c>
      <c r="F13" s="384"/>
      <c r="G13" s="384"/>
      <c r="H13" s="387">
        <v>51.015306119999998</v>
      </c>
      <c r="I13" s="388"/>
      <c r="J13" s="364" t="s">
        <v>141</v>
      </c>
      <c r="K13" s="383"/>
    </row>
    <row r="14" spans="1:11" ht="120">
      <c r="A14" s="383">
        <v>6</v>
      </c>
      <c r="B14" s="383"/>
      <c r="C14" s="363" t="s">
        <v>150</v>
      </c>
      <c r="D14" s="363" t="s">
        <v>151</v>
      </c>
      <c r="E14" s="139" t="s">
        <v>152</v>
      </c>
      <c r="F14" s="384"/>
      <c r="G14" s="384"/>
      <c r="H14" s="387">
        <v>61.173469390000001</v>
      </c>
      <c r="I14" s="388"/>
      <c r="J14" s="364" t="s">
        <v>141</v>
      </c>
      <c r="K14" s="383"/>
    </row>
    <row r="15" spans="1:11" ht="120">
      <c r="A15" s="383">
        <v>7</v>
      </c>
      <c r="B15" s="383"/>
      <c r="C15" s="363" t="s">
        <v>150</v>
      </c>
      <c r="D15" s="363" t="s">
        <v>153</v>
      </c>
      <c r="E15" s="139" t="s">
        <v>154</v>
      </c>
      <c r="F15" s="384"/>
      <c r="G15" s="384"/>
      <c r="H15" s="387">
        <v>35.571428570000002</v>
      </c>
      <c r="I15" s="389"/>
      <c r="J15" s="364" t="s">
        <v>141</v>
      </c>
      <c r="K15" s="383"/>
    </row>
    <row r="16" spans="1:11" ht="120">
      <c r="A16" s="383">
        <v>8</v>
      </c>
      <c r="B16" s="383"/>
      <c r="C16" s="363" t="s">
        <v>150</v>
      </c>
      <c r="D16" s="363" t="s">
        <v>155</v>
      </c>
      <c r="E16" s="139" t="s">
        <v>156</v>
      </c>
      <c r="F16" s="384"/>
      <c r="G16" s="384"/>
      <c r="H16" s="387">
        <v>70.438775509999999</v>
      </c>
      <c r="I16" s="388"/>
      <c r="J16" s="364" t="s">
        <v>141</v>
      </c>
      <c r="K16" s="383"/>
    </row>
    <row r="17" spans="1:11" ht="120">
      <c r="A17" s="383">
        <v>9</v>
      </c>
      <c r="B17" s="383"/>
      <c r="C17" s="363" t="s">
        <v>150</v>
      </c>
      <c r="D17" s="363" t="s">
        <v>157</v>
      </c>
      <c r="E17" s="139" t="s">
        <v>158</v>
      </c>
      <c r="F17" s="384"/>
      <c r="G17" s="384"/>
      <c r="H17" s="387">
        <v>100</v>
      </c>
      <c r="I17" s="388"/>
      <c r="J17" s="364" t="s">
        <v>141</v>
      </c>
      <c r="K17" s="383"/>
    </row>
    <row r="18" spans="1:11" ht="135">
      <c r="A18" s="383">
        <v>10</v>
      </c>
      <c r="B18" s="383"/>
      <c r="C18" s="363" t="s">
        <v>159</v>
      </c>
      <c r="D18" s="363" t="s">
        <v>160</v>
      </c>
      <c r="E18" s="139" t="s">
        <v>161</v>
      </c>
      <c r="F18" s="384"/>
      <c r="G18" s="384"/>
      <c r="H18" s="387">
        <v>66.887755100000007</v>
      </c>
      <c r="I18" s="388"/>
      <c r="J18" s="364" t="s">
        <v>141</v>
      </c>
      <c r="K18" s="383"/>
    </row>
    <row r="19" spans="1:11" ht="135">
      <c r="A19" s="383">
        <v>11</v>
      </c>
      <c r="B19" s="383"/>
      <c r="C19" s="363" t="s">
        <v>159</v>
      </c>
      <c r="D19" s="363" t="s">
        <v>162</v>
      </c>
      <c r="E19" s="139" t="s">
        <v>163</v>
      </c>
      <c r="F19" s="384"/>
      <c r="G19" s="384"/>
      <c r="H19" s="387">
        <v>62.857142860000003</v>
      </c>
      <c r="I19" s="388"/>
      <c r="J19" s="364" t="s">
        <v>141</v>
      </c>
      <c r="K19" s="383"/>
    </row>
    <row r="20" spans="1:11" ht="105">
      <c r="A20" s="383">
        <v>12</v>
      </c>
      <c r="B20" s="383"/>
      <c r="C20" s="363" t="s">
        <v>164</v>
      </c>
      <c r="D20" s="363" t="s">
        <v>165</v>
      </c>
      <c r="E20" s="139" t="s">
        <v>166</v>
      </c>
      <c r="F20" s="384"/>
      <c r="G20" s="384"/>
      <c r="H20" s="387">
        <v>100</v>
      </c>
      <c r="I20" s="388"/>
      <c r="J20" s="364" t="s">
        <v>141</v>
      </c>
      <c r="K20" s="383"/>
    </row>
    <row r="21" spans="1:11" ht="150">
      <c r="A21" s="383">
        <v>13</v>
      </c>
      <c r="B21" s="383"/>
      <c r="C21" s="363" t="s">
        <v>164</v>
      </c>
      <c r="D21" s="363" t="s">
        <v>167</v>
      </c>
      <c r="E21" s="139" t="s">
        <v>168</v>
      </c>
      <c r="F21" s="384"/>
      <c r="G21" s="384"/>
      <c r="H21" s="387">
        <v>64</v>
      </c>
      <c r="I21" s="388"/>
      <c r="J21" s="364" t="s">
        <v>141</v>
      </c>
      <c r="K21" s="383"/>
    </row>
    <row r="22" spans="1:11" ht="135">
      <c r="A22" s="383">
        <v>14</v>
      </c>
      <c r="B22" s="383"/>
      <c r="C22" s="363" t="s">
        <v>164</v>
      </c>
      <c r="D22" s="363" t="s">
        <v>169</v>
      </c>
      <c r="E22" s="139" t="s">
        <v>170</v>
      </c>
      <c r="F22" s="384"/>
      <c r="G22" s="384"/>
      <c r="H22" s="387">
        <v>48.469387759999996</v>
      </c>
      <c r="I22" s="388"/>
      <c r="J22" s="364" t="s">
        <v>141</v>
      </c>
      <c r="K22" s="383"/>
    </row>
    <row r="23" spans="1:11" ht="90">
      <c r="A23" s="383">
        <v>15</v>
      </c>
      <c r="B23" s="383"/>
      <c r="C23" s="363" t="s">
        <v>171</v>
      </c>
      <c r="D23" s="363" t="s">
        <v>172</v>
      </c>
      <c r="E23" s="139" t="s">
        <v>173</v>
      </c>
      <c r="F23" s="384"/>
      <c r="G23" s="384"/>
      <c r="H23" s="387">
        <v>65.102040819999999</v>
      </c>
      <c r="I23" s="388"/>
      <c r="J23" s="364" t="s">
        <v>141</v>
      </c>
      <c r="K23" s="383"/>
    </row>
    <row r="24" spans="1:11" ht="105">
      <c r="A24" s="383">
        <v>16</v>
      </c>
      <c r="B24" s="383"/>
      <c r="C24" s="363" t="s">
        <v>171</v>
      </c>
      <c r="D24" s="363" t="s">
        <v>174</v>
      </c>
      <c r="E24" s="139" t="s">
        <v>175</v>
      </c>
      <c r="F24" s="384"/>
      <c r="G24" s="384"/>
      <c r="H24" s="387">
        <v>25.714285709999999</v>
      </c>
      <c r="I24" s="389"/>
      <c r="J24" s="364" t="s">
        <v>141</v>
      </c>
      <c r="K24" s="383"/>
    </row>
    <row r="25" spans="1:11" ht="105">
      <c r="A25" s="383">
        <v>17</v>
      </c>
      <c r="B25" s="383"/>
      <c r="C25" s="363" t="s">
        <v>171</v>
      </c>
      <c r="D25" s="363" t="s">
        <v>176</v>
      </c>
      <c r="E25" s="139" t="s">
        <v>177</v>
      </c>
      <c r="F25" s="384"/>
      <c r="G25" s="384"/>
      <c r="H25" s="387">
        <v>44.602040819999999</v>
      </c>
      <c r="I25" s="388"/>
      <c r="J25" s="364" t="s">
        <v>141</v>
      </c>
      <c r="K25" s="383"/>
    </row>
    <row r="26" spans="1:11" ht="90">
      <c r="A26" s="383">
        <v>18</v>
      </c>
      <c r="B26" s="383"/>
      <c r="C26" s="363" t="s">
        <v>171</v>
      </c>
      <c r="D26" s="363" t="s">
        <v>178</v>
      </c>
      <c r="E26" s="139" t="s">
        <v>179</v>
      </c>
      <c r="F26" s="384"/>
      <c r="G26" s="384"/>
      <c r="H26" s="387">
        <v>71.612244899999993</v>
      </c>
      <c r="I26" s="388"/>
      <c r="J26" s="364" t="s">
        <v>141</v>
      </c>
      <c r="K26" s="383"/>
    </row>
    <row r="27" spans="1:11" ht="120">
      <c r="A27" s="383">
        <v>19</v>
      </c>
      <c r="B27" s="383"/>
      <c r="C27" s="363" t="s">
        <v>150</v>
      </c>
      <c r="D27" s="363" t="s">
        <v>157</v>
      </c>
      <c r="E27" s="139" t="s">
        <v>180</v>
      </c>
      <c r="F27" s="384"/>
      <c r="G27" s="384"/>
      <c r="H27" s="387">
        <v>100</v>
      </c>
      <c r="I27" s="388"/>
      <c r="J27" s="364" t="s">
        <v>141</v>
      </c>
      <c r="K27" s="383"/>
    </row>
    <row r="28" spans="1:11" ht="120">
      <c r="A28" s="383">
        <v>20</v>
      </c>
      <c r="B28" s="383"/>
      <c r="C28" s="363" t="s">
        <v>181</v>
      </c>
      <c r="D28" s="363" t="s">
        <v>182</v>
      </c>
      <c r="E28" s="139" t="s">
        <v>183</v>
      </c>
      <c r="F28" s="384"/>
      <c r="G28" s="384"/>
      <c r="H28" s="387">
        <v>100</v>
      </c>
      <c r="I28" s="388"/>
      <c r="J28" s="364" t="s">
        <v>141</v>
      </c>
      <c r="K28" s="383"/>
    </row>
    <row r="29" spans="1:11" ht="15" customHeight="1">
      <c r="A29" s="299" t="s">
        <v>298</v>
      </c>
      <c r="B29" s="300"/>
      <c r="C29" s="300"/>
      <c r="D29" s="300"/>
      <c r="E29" s="300"/>
      <c r="F29" s="300"/>
      <c r="G29" s="300"/>
      <c r="H29" s="300"/>
      <c r="I29" s="300"/>
      <c r="J29" s="300"/>
      <c r="K29" s="301"/>
    </row>
    <row r="30" spans="1:11" ht="15" customHeight="1">
      <c r="A30" s="314">
        <v>1</v>
      </c>
      <c r="B30" s="390" t="s">
        <v>299</v>
      </c>
      <c r="C30" s="390"/>
      <c r="D30" s="390"/>
      <c r="E30" s="390"/>
      <c r="F30" s="390"/>
      <c r="G30" s="390"/>
      <c r="H30" s="390"/>
      <c r="I30" s="390"/>
      <c r="J30" s="390"/>
      <c r="K30" s="390"/>
    </row>
    <row r="31" spans="1:11" ht="27" customHeight="1">
      <c r="A31" s="314">
        <v>2</v>
      </c>
      <c r="B31" s="152" t="s">
        <v>300</v>
      </c>
      <c r="C31" s="152"/>
      <c r="D31" s="152"/>
      <c r="E31" s="152"/>
      <c r="F31" s="152"/>
      <c r="G31" s="152"/>
      <c r="H31" s="152"/>
      <c r="I31" s="152"/>
      <c r="J31" s="152"/>
      <c r="K31" s="152"/>
    </row>
    <row r="32" spans="1:11" ht="15.75" customHeight="1">
      <c r="A32" s="314">
        <v>3</v>
      </c>
      <c r="B32" s="152" t="s">
        <v>266</v>
      </c>
      <c r="C32" s="152"/>
      <c r="D32" s="152"/>
      <c r="E32" s="152"/>
      <c r="F32" s="152"/>
      <c r="G32" s="152"/>
      <c r="H32" s="152"/>
      <c r="I32" s="152"/>
      <c r="J32" s="152"/>
      <c r="K32" s="152"/>
    </row>
    <row r="33" spans="1:11" ht="26.25" customHeight="1">
      <c r="A33" s="314">
        <v>4</v>
      </c>
      <c r="B33" s="152" t="s">
        <v>319</v>
      </c>
      <c r="C33" s="152"/>
      <c r="D33" s="152"/>
      <c r="E33" s="152"/>
      <c r="F33" s="152"/>
      <c r="G33" s="152"/>
      <c r="H33" s="152"/>
      <c r="I33" s="152"/>
      <c r="J33" s="152"/>
      <c r="K33" s="152"/>
    </row>
    <row r="34" spans="1:11" ht="18.75" customHeight="1">
      <c r="A34" s="314">
        <v>5</v>
      </c>
      <c r="B34" s="152" t="s">
        <v>320</v>
      </c>
      <c r="C34" s="152"/>
      <c r="D34" s="152"/>
      <c r="E34" s="152"/>
      <c r="F34" s="152"/>
      <c r="G34" s="152"/>
      <c r="H34" s="152"/>
      <c r="I34" s="152"/>
      <c r="J34" s="152"/>
      <c r="K34" s="152"/>
    </row>
    <row r="35" spans="1:11">
      <c r="A35" s="314">
        <v>6</v>
      </c>
      <c r="B35" s="152" t="s">
        <v>321</v>
      </c>
      <c r="C35" s="152"/>
      <c r="D35" s="152"/>
      <c r="E35" s="152"/>
      <c r="F35" s="152"/>
      <c r="G35" s="152"/>
      <c r="H35" s="152"/>
      <c r="I35" s="152"/>
      <c r="J35" s="152"/>
      <c r="K35" s="152"/>
    </row>
    <row r="36" spans="1:11" ht="15.75" customHeight="1">
      <c r="A36" s="314">
        <v>7</v>
      </c>
      <c r="B36" s="152" t="s">
        <v>322</v>
      </c>
      <c r="C36" s="152"/>
      <c r="D36" s="152"/>
      <c r="E36" s="152"/>
      <c r="F36" s="152"/>
      <c r="G36" s="152"/>
      <c r="H36" s="152"/>
      <c r="I36" s="152"/>
      <c r="J36" s="152"/>
      <c r="K36" s="152"/>
    </row>
    <row r="37" spans="1:11" ht="24.75" customHeight="1">
      <c r="A37" s="315">
        <v>8</v>
      </c>
      <c r="B37" s="152" t="s">
        <v>323</v>
      </c>
      <c r="C37" s="152"/>
      <c r="D37" s="152"/>
      <c r="E37" s="152"/>
      <c r="F37" s="152"/>
      <c r="G37" s="152"/>
      <c r="H37" s="152"/>
      <c r="I37" s="152"/>
      <c r="J37" s="152"/>
      <c r="K37" s="152"/>
    </row>
    <row r="38" spans="1:11" ht="19.5" customHeight="1">
      <c r="A38" s="314">
        <v>9</v>
      </c>
      <c r="B38" s="152" t="s">
        <v>324</v>
      </c>
      <c r="C38" s="152"/>
      <c r="D38" s="152"/>
      <c r="E38" s="152"/>
      <c r="F38" s="152"/>
      <c r="G38" s="152"/>
      <c r="H38" s="152"/>
      <c r="I38" s="152"/>
      <c r="J38" s="152"/>
      <c r="K38" s="152"/>
    </row>
    <row r="39" spans="1:11" ht="15" customHeight="1">
      <c r="A39" s="218" t="s">
        <v>312</v>
      </c>
      <c r="B39" s="219"/>
      <c r="C39" s="219"/>
      <c r="D39" s="219"/>
      <c r="E39" s="219"/>
      <c r="F39" s="219"/>
      <c r="G39" s="219"/>
      <c r="H39" s="219"/>
      <c r="I39" s="219"/>
      <c r="J39" s="219"/>
      <c r="K39" s="219"/>
    </row>
    <row r="40" spans="1:11" ht="28.5" customHeight="1">
      <c r="A40" s="316"/>
      <c r="B40" s="152" t="s">
        <v>313</v>
      </c>
      <c r="C40" s="152"/>
      <c r="D40" s="152"/>
      <c r="E40" s="152"/>
      <c r="F40" s="152"/>
      <c r="G40" s="152"/>
      <c r="H40" s="152"/>
      <c r="I40" s="152"/>
      <c r="J40" s="152"/>
      <c r="K40" s="152"/>
    </row>
    <row r="41" spans="1:11" ht="28.5" customHeight="1">
      <c r="A41" s="317"/>
      <c r="B41" s="152" t="s">
        <v>314</v>
      </c>
      <c r="C41" s="152"/>
      <c r="D41" s="152"/>
      <c r="E41" s="152"/>
      <c r="F41" s="152"/>
      <c r="G41" s="152"/>
      <c r="H41" s="152"/>
      <c r="I41" s="152"/>
      <c r="J41" s="152"/>
      <c r="K41" s="152"/>
    </row>
    <row r="42" spans="1:11" ht="28.5" customHeight="1">
      <c r="A42" s="318"/>
      <c r="B42" s="152" t="s">
        <v>315</v>
      </c>
      <c r="C42" s="152"/>
      <c r="D42" s="152"/>
      <c r="E42" s="152"/>
      <c r="F42" s="152"/>
      <c r="G42" s="152"/>
      <c r="H42" s="152"/>
      <c r="I42" s="152"/>
      <c r="J42" s="152"/>
      <c r="K42" s="152"/>
    </row>
  </sheetData>
  <mergeCells count="42">
    <mergeCell ref="B41:K41"/>
    <mergeCell ref="B42:K42"/>
    <mergeCell ref="B35:K35"/>
    <mergeCell ref="B36:K36"/>
    <mergeCell ref="B37:K37"/>
    <mergeCell ref="B38:K38"/>
    <mergeCell ref="A39:K39"/>
    <mergeCell ref="B40:K40"/>
    <mergeCell ref="A29:K29"/>
    <mergeCell ref="B30:K30"/>
    <mergeCell ref="B31:K31"/>
    <mergeCell ref="B32:K32"/>
    <mergeCell ref="B33:K33"/>
    <mergeCell ref="B34:K34"/>
    <mergeCell ref="F6:G6"/>
    <mergeCell ref="H6:I6"/>
    <mergeCell ref="J6:J9"/>
    <mergeCell ref="K6:K9"/>
    <mergeCell ref="F7:G8"/>
    <mergeCell ref="H7:I8"/>
    <mergeCell ref="F9:G9"/>
    <mergeCell ref="H9:I9"/>
    <mergeCell ref="F4:I4"/>
    <mergeCell ref="J4:J5"/>
    <mergeCell ref="K4:K5"/>
    <mergeCell ref="F5:G5"/>
    <mergeCell ref="H5:I5"/>
    <mergeCell ref="A6:A9"/>
    <mergeCell ref="B6:B9"/>
    <mergeCell ref="C6:C9"/>
    <mergeCell ref="D6:D9"/>
    <mergeCell ref="E6:E9"/>
    <mergeCell ref="A1:K1"/>
    <mergeCell ref="A2:I2"/>
    <mergeCell ref="J2:K2"/>
    <mergeCell ref="F3:G3"/>
    <mergeCell ref="H3:I3"/>
    <mergeCell ref="A4:A5"/>
    <mergeCell ref="B4:B5"/>
    <mergeCell ref="C4:C5"/>
    <mergeCell ref="D4:D5"/>
    <mergeCell ref="E4: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P8" sqref="P8"/>
    </sheetView>
  </sheetViews>
  <sheetFormatPr defaultRowHeight="15"/>
  <cols>
    <col min="1" max="4" width="6.42578125" style="306" customWidth="1"/>
    <col min="5" max="5" width="19.85546875" style="306" customWidth="1"/>
    <col min="6" max="11" width="11.140625" style="306" customWidth="1"/>
    <col min="12" max="12" width="15" style="306" customWidth="1"/>
    <col min="13" max="16384" width="9.140625" style="306"/>
  </cols>
  <sheetData>
    <row r="1" spans="1:12" ht="39.75" customHeight="1">
      <c r="A1" s="128" t="s">
        <v>253</v>
      </c>
      <c r="B1" s="129"/>
      <c r="C1" s="129"/>
      <c r="D1" s="129"/>
      <c r="E1" s="129"/>
      <c r="F1" s="129"/>
      <c r="G1" s="129"/>
      <c r="H1" s="129"/>
      <c r="I1" s="129"/>
      <c r="J1" s="129"/>
      <c r="K1" s="129"/>
      <c r="L1" s="130"/>
    </row>
    <row r="2" spans="1:12" ht="20.25" customHeight="1">
      <c r="A2" s="307">
        <v>1</v>
      </c>
      <c r="B2" s="307">
        <v>2</v>
      </c>
      <c r="C2" s="307">
        <v>3</v>
      </c>
      <c r="D2" s="307">
        <v>4</v>
      </c>
      <c r="E2" s="307">
        <v>5</v>
      </c>
      <c r="F2" s="307">
        <v>6</v>
      </c>
      <c r="G2" s="307">
        <v>7</v>
      </c>
      <c r="H2" s="307">
        <v>8</v>
      </c>
      <c r="I2" s="307">
        <v>9</v>
      </c>
      <c r="J2" s="307">
        <v>10</v>
      </c>
      <c r="K2" s="307">
        <v>11</v>
      </c>
      <c r="L2" s="307">
        <v>12</v>
      </c>
    </row>
    <row r="3" spans="1:12" ht="63.75">
      <c r="A3" s="308" t="s">
        <v>1</v>
      </c>
      <c r="B3" s="308" t="s">
        <v>2</v>
      </c>
      <c r="C3" s="308" t="s">
        <v>3</v>
      </c>
      <c r="D3" s="308" t="s">
        <v>4</v>
      </c>
      <c r="E3" s="309" t="s">
        <v>5</v>
      </c>
      <c r="F3" s="309" t="s">
        <v>484</v>
      </c>
      <c r="G3" s="309" t="s">
        <v>485</v>
      </c>
      <c r="H3" s="309" t="s">
        <v>257</v>
      </c>
      <c r="I3" s="309" t="s">
        <v>486</v>
      </c>
      <c r="J3" s="309" t="s">
        <v>487</v>
      </c>
      <c r="K3" s="309" t="s">
        <v>261</v>
      </c>
      <c r="L3" s="309" t="s">
        <v>262</v>
      </c>
    </row>
    <row r="4" spans="1:12" ht="30">
      <c r="A4" s="196">
        <v>1</v>
      </c>
      <c r="B4" s="196" t="s">
        <v>104</v>
      </c>
      <c r="C4" s="196" t="s">
        <v>105</v>
      </c>
      <c r="D4" s="196"/>
      <c r="E4" s="139" t="s">
        <v>488</v>
      </c>
      <c r="F4" s="136">
        <v>4</v>
      </c>
      <c r="G4" s="136">
        <v>4</v>
      </c>
      <c r="H4" s="223">
        <v>4</v>
      </c>
      <c r="I4" s="136">
        <v>3</v>
      </c>
      <c r="J4" s="136">
        <v>3</v>
      </c>
      <c r="K4" s="223">
        <v>4</v>
      </c>
      <c r="L4" s="136">
        <v>12</v>
      </c>
    </row>
    <row r="5" spans="1:12" ht="45">
      <c r="A5" s="171"/>
      <c r="B5" s="171"/>
      <c r="C5" s="171"/>
      <c r="D5" s="171"/>
      <c r="E5" s="139" t="s">
        <v>489</v>
      </c>
      <c r="F5" s="136"/>
      <c r="G5" s="136"/>
      <c r="H5" s="223"/>
      <c r="I5" s="136"/>
      <c r="J5" s="136"/>
      <c r="K5" s="223"/>
      <c r="L5" s="136"/>
    </row>
    <row r="6" spans="1:12" ht="45">
      <c r="A6" s="196">
        <v>2</v>
      </c>
      <c r="B6" s="196" t="s">
        <v>108</v>
      </c>
      <c r="C6" s="196" t="s">
        <v>109</v>
      </c>
      <c r="D6" s="196"/>
      <c r="E6" s="139" t="s">
        <v>490</v>
      </c>
      <c r="F6" s="136">
        <v>3</v>
      </c>
      <c r="G6" s="136">
        <v>3</v>
      </c>
      <c r="H6" s="223">
        <v>3</v>
      </c>
      <c r="I6" s="136">
        <v>4</v>
      </c>
      <c r="J6" s="136">
        <v>4</v>
      </c>
      <c r="K6" s="223">
        <v>4</v>
      </c>
      <c r="L6" s="136">
        <v>12</v>
      </c>
    </row>
    <row r="7" spans="1:12" ht="75">
      <c r="A7" s="171"/>
      <c r="B7" s="171"/>
      <c r="C7" s="171"/>
      <c r="D7" s="171"/>
      <c r="E7" s="139" t="s">
        <v>491</v>
      </c>
      <c r="F7" s="136"/>
      <c r="G7" s="136"/>
      <c r="H7" s="223"/>
      <c r="I7" s="136"/>
      <c r="J7" s="136"/>
      <c r="K7" s="223"/>
      <c r="L7" s="136"/>
    </row>
    <row r="8" spans="1:12" ht="120">
      <c r="A8" s="136">
        <v>3</v>
      </c>
      <c r="B8" s="136" t="s">
        <v>112</v>
      </c>
      <c r="C8" s="136" t="s">
        <v>113</v>
      </c>
      <c r="D8" s="136"/>
      <c r="E8" s="139" t="s">
        <v>492</v>
      </c>
      <c r="F8" s="136">
        <v>3</v>
      </c>
      <c r="G8" s="136">
        <v>3</v>
      </c>
      <c r="H8" s="223">
        <v>3</v>
      </c>
      <c r="I8" s="136">
        <v>5</v>
      </c>
      <c r="J8" s="136">
        <v>5</v>
      </c>
      <c r="K8" s="223" t="s">
        <v>493</v>
      </c>
      <c r="L8" s="136">
        <v>15</v>
      </c>
    </row>
    <row r="9" spans="1:12" ht="75">
      <c r="A9" s="136"/>
      <c r="B9" s="136"/>
      <c r="C9" s="136"/>
      <c r="D9" s="136"/>
      <c r="E9" s="139" t="s">
        <v>494</v>
      </c>
      <c r="F9" s="136"/>
      <c r="G9" s="136"/>
      <c r="H9" s="223"/>
      <c r="I9" s="136"/>
      <c r="J9" s="136"/>
      <c r="K9" s="223"/>
      <c r="L9" s="136"/>
    </row>
    <row r="10" spans="1:12" ht="75">
      <c r="A10" s="136">
        <v>4</v>
      </c>
      <c r="B10" s="136" t="s">
        <v>115</v>
      </c>
      <c r="C10" s="136" t="s">
        <v>116</v>
      </c>
      <c r="D10" s="136"/>
      <c r="E10" s="139" t="s">
        <v>495</v>
      </c>
      <c r="F10" s="136">
        <v>3</v>
      </c>
      <c r="G10" s="136">
        <v>3</v>
      </c>
      <c r="H10" s="223">
        <v>3</v>
      </c>
      <c r="I10" s="136">
        <v>2</v>
      </c>
      <c r="J10" s="136">
        <v>2</v>
      </c>
      <c r="K10" s="223">
        <v>2</v>
      </c>
      <c r="L10" s="136">
        <v>6</v>
      </c>
    </row>
    <row r="11" spans="1:12" ht="105">
      <c r="A11" s="136"/>
      <c r="B11" s="136"/>
      <c r="C11" s="136"/>
      <c r="D11" s="136"/>
      <c r="E11" s="139" t="s">
        <v>496</v>
      </c>
      <c r="F11" s="136"/>
      <c r="G11" s="136"/>
      <c r="H11" s="223"/>
      <c r="I11" s="136"/>
      <c r="J11" s="136"/>
      <c r="K11" s="223"/>
      <c r="L11" s="136"/>
    </row>
    <row r="12" spans="1:12" ht="75">
      <c r="A12" s="136">
        <v>5</v>
      </c>
      <c r="B12" s="136" t="s">
        <v>119</v>
      </c>
      <c r="C12" s="136" t="s">
        <v>120</v>
      </c>
      <c r="D12" s="136"/>
      <c r="E12" s="139" t="s">
        <v>497</v>
      </c>
      <c r="F12" s="136">
        <v>3</v>
      </c>
      <c r="G12" s="136">
        <v>3</v>
      </c>
      <c r="H12" s="223">
        <v>2</v>
      </c>
      <c r="I12" s="136">
        <v>2</v>
      </c>
      <c r="J12" s="136">
        <v>2</v>
      </c>
      <c r="K12" s="223">
        <v>2</v>
      </c>
      <c r="L12" s="136">
        <v>6</v>
      </c>
    </row>
    <row r="13" spans="1:12" ht="105">
      <c r="A13" s="136"/>
      <c r="B13" s="136"/>
      <c r="C13" s="136"/>
      <c r="D13" s="136"/>
      <c r="E13" s="139" t="s">
        <v>498</v>
      </c>
      <c r="F13" s="136"/>
      <c r="G13" s="136"/>
      <c r="H13" s="223"/>
      <c r="I13" s="136"/>
      <c r="J13" s="136"/>
      <c r="K13" s="223"/>
      <c r="L13" s="136"/>
    </row>
    <row r="15" spans="1:12">
      <c r="A15" s="247" t="s">
        <v>239</v>
      </c>
      <c r="B15" s="247"/>
      <c r="C15" s="247"/>
      <c r="D15" s="247"/>
      <c r="E15" s="247"/>
      <c r="F15" s="247"/>
      <c r="G15" s="247"/>
      <c r="H15" s="247"/>
      <c r="I15" s="247"/>
      <c r="J15" s="247"/>
      <c r="K15" s="247"/>
      <c r="L15" s="247"/>
    </row>
    <row r="16" spans="1:12" s="149" customFormat="1" ht="18.75" customHeight="1">
      <c r="A16" s="146">
        <v>1</v>
      </c>
      <c r="B16" s="147"/>
      <c r="C16" s="147"/>
      <c r="D16" s="148" t="s">
        <v>264</v>
      </c>
      <c r="E16" s="148"/>
      <c r="F16" s="148"/>
      <c r="G16" s="148"/>
      <c r="H16" s="148"/>
      <c r="I16" s="148"/>
      <c r="J16" s="148"/>
      <c r="K16" s="148"/>
      <c r="L16" s="148"/>
    </row>
    <row r="17" spans="1:12" s="149" customFormat="1" ht="32.85" customHeight="1">
      <c r="A17" s="150">
        <v>2</v>
      </c>
      <c r="B17" s="151"/>
      <c r="C17" s="151"/>
      <c r="D17" s="152" t="s">
        <v>265</v>
      </c>
      <c r="E17" s="152"/>
      <c r="F17" s="152"/>
      <c r="G17" s="152"/>
      <c r="H17" s="152"/>
      <c r="I17" s="152"/>
      <c r="J17" s="152"/>
      <c r="K17" s="152"/>
      <c r="L17" s="152"/>
    </row>
    <row r="18" spans="1:12" s="149" customFormat="1" ht="18.75" customHeight="1">
      <c r="A18" s="150">
        <v>3</v>
      </c>
      <c r="B18" s="151"/>
      <c r="C18" s="151"/>
      <c r="D18" s="152" t="s">
        <v>266</v>
      </c>
      <c r="E18" s="152"/>
      <c r="F18" s="152"/>
      <c r="G18" s="152"/>
      <c r="H18" s="152"/>
      <c r="I18" s="152"/>
      <c r="J18" s="152"/>
      <c r="K18" s="152"/>
      <c r="L18" s="152"/>
    </row>
    <row r="19" spans="1:12" s="149" customFormat="1" ht="34.5" customHeight="1">
      <c r="A19" s="150">
        <v>4</v>
      </c>
      <c r="B19" s="151"/>
      <c r="C19" s="151"/>
      <c r="D19" s="152" t="s">
        <v>267</v>
      </c>
      <c r="E19" s="152"/>
      <c r="F19" s="152"/>
      <c r="G19" s="152"/>
      <c r="H19" s="152"/>
      <c r="I19" s="152"/>
      <c r="J19" s="152"/>
      <c r="K19" s="152"/>
      <c r="L19" s="152"/>
    </row>
    <row r="20" spans="1:12" s="149" customFormat="1" ht="18.75" customHeight="1">
      <c r="A20" s="150">
        <v>5</v>
      </c>
      <c r="B20" s="151"/>
      <c r="C20" s="151"/>
      <c r="D20" s="152" t="s">
        <v>268</v>
      </c>
      <c r="E20" s="152"/>
      <c r="F20" s="152"/>
      <c r="G20" s="152"/>
      <c r="H20" s="152"/>
      <c r="I20" s="152"/>
      <c r="J20" s="152"/>
      <c r="K20" s="152"/>
      <c r="L20" s="152"/>
    </row>
    <row r="21" spans="1:12" s="149" customFormat="1" ht="44.25" customHeight="1">
      <c r="A21" s="336">
        <v>6</v>
      </c>
      <c r="B21" s="336">
        <v>7</v>
      </c>
      <c r="C21" s="337">
        <v>8</v>
      </c>
      <c r="D21" s="152" t="s">
        <v>269</v>
      </c>
      <c r="E21" s="152"/>
      <c r="F21" s="152"/>
      <c r="G21" s="152"/>
      <c r="H21" s="152"/>
      <c r="I21" s="152"/>
      <c r="J21" s="152"/>
      <c r="K21" s="152"/>
      <c r="L21" s="152"/>
    </row>
    <row r="22" spans="1:12" s="149" customFormat="1" ht="18.75" customHeight="1">
      <c r="A22" s="150">
        <v>9</v>
      </c>
      <c r="B22" s="151"/>
      <c r="C22" s="151"/>
      <c r="D22" s="152" t="s">
        <v>270</v>
      </c>
      <c r="E22" s="152"/>
      <c r="F22" s="152"/>
      <c r="G22" s="152"/>
      <c r="H22" s="152"/>
      <c r="I22" s="152"/>
      <c r="J22" s="152"/>
      <c r="K22" s="152"/>
      <c r="L22" s="152"/>
    </row>
    <row r="23" spans="1:12" s="149" customFormat="1" ht="36.75" customHeight="1">
      <c r="A23" s="336">
        <v>10</v>
      </c>
      <c r="B23" s="336">
        <v>11</v>
      </c>
      <c r="C23" s="337">
        <v>12</v>
      </c>
      <c r="D23" s="152" t="s">
        <v>271</v>
      </c>
      <c r="E23" s="152"/>
      <c r="F23" s="152"/>
      <c r="G23" s="152"/>
      <c r="H23" s="152"/>
      <c r="I23" s="152"/>
      <c r="J23" s="152"/>
      <c r="K23" s="152"/>
      <c r="L23" s="152"/>
    </row>
    <row r="24" spans="1:12" s="149" customFormat="1">
      <c r="A24" s="150">
        <v>13</v>
      </c>
      <c r="B24" s="151"/>
      <c r="C24" s="151"/>
      <c r="D24" s="152" t="s">
        <v>272</v>
      </c>
      <c r="E24" s="152"/>
      <c r="F24" s="152"/>
      <c r="G24" s="152"/>
      <c r="H24" s="152"/>
      <c r="I24" s="152"/>
      <c r="J24" s="152"/>
      <c r="K24" s="152"/>
      <c r="L24" s="152"/>
    </row>
    <row r="25" spans="1:12" s="149" customFormat="1">
      <c r="A25" s="150">
        <v>14</v>
      </c>
      <c r="B25" s="151"/>
      <c r="C25" s="151"/>
      <c r="D25" s="152" t="s">
        <v>273</v>
      </c>
      <c r="E25" s="152"/>
      <c r="F25" s="152"/>
      <c r="G25" s="152"/>
      <c r="H25" s="152"/>
      <c r="I25" s="152"/>
      <c r="J25" s="152"/>
      <c r="K25" s="152"/>
      <c r="L25" s="152"/>
    </row>
  </sheetData>
  <mergeCells count="75">
    <mergeCell ref="D23:L23"/>
    <mergeCell ref="A24:C24"/>
    <mergeCell ref="D24:L24"/>
    <mergeCell ref="A25:C25"/>
    <mergeCell ref="D25:L25"/>
    <mergeCell ref="A19:C19"/>
    <mergeCell ref="D19:L19"/>
    <mergeCell ref="A20:C20"/>
    <mergeCell ref="D20:L20"/>
    <mergeCell ref="D21:L21"/>
    <mergeCell ref="A22:C22"/>
    <mergeCell ref="D22:L22"/>
    <mergeCell ref="A15:L15"/>
    <mergeCell ref="A16:C16"/>
    <mergeCell ref="D16:L16"/>
    <mergeCell ref="A17:C17"/>
    <mergeCell ref="D17:L17"/>
    <mergeCell ref="A18:C18"/>
    <mergeCell ref="D18:L18"/>
    <mergeCell ref="G12:G13"/>
    <mergeCell ref="H12:H13"/>
    <mergeCell ref="I12:I13"/>
    <mergeCell ref="J12:J13"/>
    <mergeCell ref="K12:K13"/>
    <mergeCell ref="L12:L13"/>
    <mergeCell ref="H10:H11"/>
    <mergeCell ref="I10:I11"/>
    <mergeCell ref="J10:J11"/>
    <mergeCell ref="K10:K11"/>
    <mergeCell ref="L10:L11"/>
    <mergeCell ref="A12:A13"/>
    <mergeCell ref="B12:B13"/>
    <mergeCell ref="C12:C13"/>
    <mergeCell ref="D12:D13"/>
    <mergeCell ref="F12:F13"/>
    <mergeCell ref="I8:I9"/>
    <mergeCell ref="J8:J9"/>
    <mergeCell ref="K8:K9"/>
    <mergeCell ref="L8:L9"/>
    <mergeCell ref="A10:A11"/>
    <mergeCell ref="B10:B11"/>
    <mergeCell ref="C10:C11"/>
    <mergeCell ref="D10:D11"/>
    <mergeCell ref="F10:F11"/>
    <mergeCell ref="G10:G11"/>
    <mergeCell ref="J6:J7"/>
    <mergeCell ref="K6:K7"/>
    <mergeCell ref="L6:L7"/>
    <mergeCell ref="A8:A9"/>
    <mergeCell ref="B8:B9"/>
    <mergeCell ref="C8:C9"/>
    <mergeCell ref="D8:D9"/>
    <mergeCell ref="F8:F9"/>
    <mergeCell ref="G8:G9"/>
    <mergeCell ref="H8:H9"/>
    <mergeCell ref="K4:K5"/>
    <mergeCell ref="L4:L5"/>
    <mergeCell ref="A6:A7"/>
    <mergeCell ref="B6:B7"/>
    <mergeCell ref="C6:C7"/>
    <mergeCell ref="D6:D7"/>
    <mergeCell ref="F6:F7"/>
    <mergeCell ref="G6:G7"/>
    <mergeCell ref="H6:H7"/>
    <mergeCell ref="I6:I7"/>
    <mergeCell ref="A1:L1"/>
    <mergeCell ref="A4:A5"/>
    <mergeCell ref="B4:B5"/>
    <mergeCell ref="C4:C5"/>
    <mergeCell ref="D4:D5"/>
    <mergeCell ref="F4:F5"/>
    <mergeCell ref="G4:G5"/>
    <mergeCell ref="H4:H5"/>
    <mergeCell ref="I4:I5"/>
    <mergeCell ref="J4: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XFD1048576"/>
    </sheetView>
  </sheetViews>
  <sheetFormatPr defaultRowHeight="15"/>
  <cols>
    <col min="1" max="4" width="6.42578125" style="306" customWidth="1"/>
    <col min="5" max="5" width="19.85546875" style="306" customWidth="1"/>
    <col min="6" max="6" width="12.140625" style="306" customWidth="1"/>
    <col min="7" max="10" width="11.140625" style="306" customWidth="1"/>
    <col min="11" max="11" width="29.140625" style="306" customWidth="1"/>
    <col min="12" max="13" width="11.140625" style="306" customWidth="1"/>
    <col min="14" max="14" width="15" style="306" customWidth="1"/>
    <col min="15" max="16384" width="9.140625" style="306"/>
  </cols>
  <sheetData>
    <row r="1" spans="1:14" ht="36.75" customHeight="1">
      <c r="A1" s="128" t="s">
        <v>274</v>
      </c>
      <c r="B1" s="129"/>
      <c r="C1" s="129"/>
      <c r="D1" s="129"/>
      <c r="E1" s="129"/>
      <c r="F1" s="129"/>
      <c r="G1" s="129"/>
      <c r="H1" s="129"/>
      <c r="I1" s="129"/>
      <c r="J1" s="129"/>
      <c r="K1" s="129"/>
      <c r="L1" s="129"/>
      <c r="M1" s="129"/>
      <c r="N1" s="130"/>
    </row>
    <row r="2" spans="1:14" ht="28.5" customHeight="1">
      <c r="A2" s="156" t="s">
        <v>499</v>
      </c>
      <c r="B2" s="157"/>
      <c r="C2" s="157"/>
      <c r="D2" s="157"/>
      <c r="E2" s="157"/>
      <c r="F2" s="157"/>
      <c r="G2" s="157"/>
      <c r="H2" s="157"/>
      <c r="I2" s="157"/>
      <c r="J2" s="157"/>
      <c r="K2" s="157"/>
      <c r="L2" s="157"/>
      <c r="M2" s="158" t="s">
        <v>500</v>
      </c>
      <c r="N2" s="159"/>
    </row>
    <row r="3" spans="1:14" ht="17.25" customHeight="1">
      <c r="A3" s="307">
        <v>1</v>
      </c>
      <c r="B3" s="307">
        <v>2</v>
      </c>
      <c r="C3" s="307">
        <v>3</v>
      </c>
      <c r="D3" s="307">
        <v>4</v>
      </c>
      <c r="E3" s="307">
        <v>5</v>
      </c>
      <c r="F3" s="307">
        <v>6</v>
      </c>
      <c r="G3" s="307">
        <v>7</v>
      </c>
      <c r="H3" s="307">
        <v>8</v>
      </c>
      <c r="I3" s="307">
        <v>9</v>
      </c>
      <c r="J3" s="307">
        <v>10</v>
      </c>
      <c r="K3" s="307">
        <v>11</v>
      </c>
      <c r="L3" s="307">
        <v>12</v>
      </c>
      <c r="M3" s="307">
        <v>13</v>
      </c>
      <c r="N3" s="307">
        <v>14</v>
      </c>
    </row>
    <row r="4" spans="1:14" ht="90.75" customHeight="1">
      <c r="A4" s="308" t="s">
        <v>1</v>
      </c>
      <c r="B4" s="308" t="s">
        <v>2</v>
      </c>
      <c r="C4" s="308" t="s">
        <v>3</v>
      </c>
      <c r="D4" s="308" t="s">
        <v>4</v>
      </c>
      <c r="E4" s="309" t="s">
        <v>5</v>
      </c>
      <c r="F4" s="309" t="s">
        <v>277</v>
      </c>
      <c r="G4" s="308" t="s">
        <v>278</v>
      </c>
      <c r="H4" s="308" t="s">
        <v>279</v>
      </c>
      <c r="I4" s="308" t="s">
        <v>280</v>
      </c>
      <c r="J4" s="308" t="s">
        <v>281</v>
      </c>
      <c r="K4" s="160" t="s">
        <v>282</v>
      </c>
      <c r="L4" s="309" t="s">
        <v>283</v>
      </c>
      <c r="M4" s="309" t="s">
        <v>7</v>
      </c>
      <c r="N4" s="309" t="s">
        <v>8</v>
      </c>
    </row>
    <row r="5" spans="1:14" ht="33" customHeight="1">
      <c r="A5" s="136">
        <v>1</v>
      </c>
      <c r="B5" s="136" t="s">
        <v>104</v>
      </c>
      <c r="C5" s="136" t="s">
        <v>105</v>
      </c>
      <c r="D5" s="136" t="s">
        <v>105</v>
      </c>
      <c r="E5" s="161" t="s">
        <v>501</v>
      </c>
      <c r="F5" s="137" t="s">
        <v>107</v>
      </c>
      <c r="G5" s="136">
        <v>4</v>
      </c>
      <c r="H5" s="136">
        <v>3</v>
      </c>
      <c r="I5" s="253">
        <v>12</v>
      </c>
      <c r="J5" s="136"/>
      <c r="K5" s="136"/>
      <c r="L5" s="163">
        <v>44470</v>
      </c>
      <c r="M5" s="136"/>
      <c r="N5" s="136"/>
    </row>
    <row r="6" spans="1:14" ht="31.5" customHeight="1">
      <c r="A6" s="136"/>
      <c r="B6" s="136"/>
      <c r="C6" s="136"/>
      <c r="D6" s="136"/>
      <c r="E6" s="231"/>
      <c r="F6" s="137"/>
      <c r="G6" s="136"/>
      <c r="H6" s="136"/>
      <c r="I6" s="254"/>
      <c r="J6" s="136"/>
      <c r="K6" s="136"/>
      <c r="L6" s="136"/>
      <c r="M6" s="136"/>
      <c r="N6" s="136"/>
    </row>
    <row r="7" spans="1:14" ht="28.5" customHeight="1">
      <c r="A7" s="136"/>
      <c r="B7" s="136"/>
      <c r="C7" s="136"/>
      <c r="D7" s="136"/>
      <c r="E7" s="161" t="s">
        <v>489</v>
      </c>
      <c r="F7" s="137"/>
      <c r="G7" s="136"/>
      <c r="H7" s="136"/>
      <c r="I7" s="254"/>
      <c r="J7" s="136"/>
      <c r="K7" s="136"/>
      <c r="L7" s="136"/>
      <c r="M7" s="136"/>
      <c r="N7" s="136"/>
    </row>
    <row r="8" spans="1:14" ht="24" customHeight="1">
      <c r="A8" s="136"/>
      <c r="B8" s="136"/>
      <c r="C8" s="136"/>
      <c r="D8" s="136"/>
      <c r="E8" s="164"/>
      <c r="F8" s="137"/>
      <c r="G8" s="136"/>
      <c r="H8" s="136"/>
      <c r="I8" s="255"/>
      <c r="J8" s="136"/>
      <c r="K8" s="136"/>
      <c r="L8" s="136"/>
      <c r="M8" s="136"/>
      <c r="N8" s="136"/>
    </row>
    <row r="9" spans="1:14" ht="34.5" customHeight="1">
      <c r="A9" s="136">
        <v>2</v>
      </c>
      <c r="B9" s="136" t="s">
        <v>108</v>
      </c>
      <c r="C9" s="136" t="s">
        <v>109</v>
      </c>
      <c r="D9" s="136" t="s">
        <v>109</v>
      </c>
      <c r="E9" s="161" t="s">
        <v>490</v>
      </c>
      <c r="F9" s="137" t="s">
        <v>111</v>
      </c>
      <c r="G9" s="136">
        <v>3</v>
      </c>
      <c r="H9" s="136">
        <v>4</v>
      </c>
      <c r="I9" s="253">
        <v>12</v>
      </c>
      <c r="J9" s="136"/>
      <c r="K9" s="136"/>
      <c r="L9" s="163">
        <v>44470</v>
      </c>
      <c r="M9" s="136"/>
      <c r="N9" s="136"/>
    </row>
    <row r="10" spans="1:14" ht="17.25" customHeight="1">
      <c r="A10" s="136"/>
      <c r="B10" s="136"/>
      <c r="C10" s="136"/>
      <c r="D10" s="136"/>
      <c r="E10" s="164"/>
      <c r="F10" s="137"/>
      <c r="G10" s="136"/>
      <c r="H10" s="136"/>
      <c r="I10" s="254"/>
      <c r="J10" s="136"/>
      <c r="K10" s="136"/>
      <c r="L10" s="136"/>
      <c r="M10" s="136"/>
      <c r="N10" s="136"/>
    </row>
    <row r="11" spans="1:14" ht="17.25" customHeight="1">
      <c r="A11" s="136"/>
      <c r="B11" s="136"/>
      <c r="C11" s="136"/>
      <c r="D11" s="136"/>
      <c r="E11" s="161" t="s">
        <v>491</v>
      </c>
      <c r="F11" s="137"/>
      <c r="G11" s="136"/>
      <c r="H11" s="136"/>
      <c r="I11" s="254"/>
      <c r="J11" s="136"/>
      <c r="K11" s="136"/>
      <c r="L11" s="136"/>
      <c r="M11" s="136"/>
      <c r="N11" s="136"/>
    </row>
    <row r="12" spans="1:14" ht="57.75" customHeight="1">
      <c r="A12" s="136"/>
      <c r="B12" s="136"/>
      <c r="C12" s="136"/>
      <c r="D12" s="136"/>
      <c r="E12" s="164"/>
      <c r="F12" s="137"/>
      <c r="G12" s="136"/>
      <c r="H12" s="136"/>
      <c r="I12" s="255"/>
      <c r="J12" s="136"/>
      <c r="K12" s="136"/>
      <c r="L12" s="136"/>
      <c r="M12" s="136"/>
      <c r="N12" s="136"/>
    </row>
    <row r="13" spans="1:14" ht="34.5" customHeight="1">
      <c r="A13" s="136">
        <v>3</v>
      </c>
      <c r="B13" s="136" t="s">
        <v>112</v>
      </c>
      <c r="C13" s="136" t="s">
        <v>113</v>
      </c>
      <c r="D13" s="136" t="s">
        <v>113</v>
      </c>
      <c r="E13" s="161" t="s">
        <v>492</v>
      </c>
      <c r="F13" s="137" t="s">
        <v>114</v>
      </c>
      <c r="G13" s="136">
        <v>3</v>
      </c>
      <c r="H13" s="136">
        <v>5</v>
      </c>
      <c r="I13" s="253">
        <v>15</v>
      </c>
      <c r="J13" s="136"/>
      <c r="K13" s="136"/>
      <c r="L13" s="163">
        <v>44470</v>
      </c>
      <c r="M13" s="136"/>
      <c r="N13" s="136"/>
    </row>
    <row r="14" spans="1:14" ht="34.5" customHeight="1">
      <c r="A14" s="136"/>
      <c r="B14" s="136"/>
      <c r="C14" s="136"/>
      <c r="D14" s="136"/>
      <c r="E14" s="164"/>
      <c r="F14" s="137"/>
      <c r="G14" s="136"/>
      <c r="H14" s="136"/>
      <c r="I14" s="254"/>
      <c r="J14" s="136"/>
      <c r="K14" s="136"/>
      <c r="L14" s="136"/>
      <c r="M14" s="136"/>
      <c r="N14" s="136"/>
    </row>
    <row r="15" spans="1:14" ht="34.5" customHeight="1">
      <c r="A15" s="136"/>
      <c r="B15" s="136"/>
      <c r="C15" s="136"/>
      <c r="D15" s="136"/>
      <c r="E15" s="161" t="s">
        <v>502</v>
      </c>
      <c r="F15" s="137"/>
      <c r="G15" s="136"/>
      <c r="H15" s="136"/>
      <c r="I15" s="254"/>
      <c r="J15" s="136"/>
      <c r="K15" s="136"/>
      <c r="L15" s="136"/>
      <c r="M15" s="136"/>
      <c r="N15" s="136"/>
    </row>
    <row r="16" spans="1:14" ht="52.5" customHeight="1">
      <c r="A16" s="136"/>
      <c r="B16" s="136"/>
      <c r="C16" s="136"/>
      <c r="D16" s="136"/>
      <c r="E16" s="164"/>
      <c r="F16" s="137"/>
      <c r="G16" s="136"/>
      <c r="H16" s="136"/>
      <c r="I16" s="255"/>
      <c r="J16" s="136"/>
      <c r="K16" s="136"/>
      <c r="L16" s="136"/>
      <c r="M16" s="136"/>
      <c r="N16" s="136"/>
    </row>
    <row r="17" spans="1:14" ht="34.5" customHeight="1">
      <c r="A17" s="136">
        <v>4</v>
      </c>
      <c r="B17" s="136" t="s">
        <v>115</v>
      </c>
      <c r="C17" s="136" t="s">
        <v>116</v>
      </c>
      <c r="D17" s="136" t="s">
        <v>116</v>
      </c>
      <c r="E17" s="161" t="s">
        <v>503</v>
      </c>
      <c r="F17" s="137" t="s">
        <v>504</v>
      </c>
      <c r="G17" s="136">
        <v>3</v>
      </c>
      <c r="H17" s="136">
        <v>2</v>
      </c>
      <c r="I17" s="262">
        <v>6</v>
      </c>
      <c r="J17" s="136"/>
      <c r="K17" s="136"/>
      <c r="L17" s="163">
        <v>44470</v>
      </c>
      <c r="M17" s="136"/>
      <c r="N17" s="136"/>
    </row>
    <row r="18" spans="1:14" ht="45.75" customHeight="1">
      <c r="A18" s="136"/>
      <c r="B18" s="136"/>
      <c r="C18" s="136"/>
      <c r="D18" s="136"/>
      <c r="E18" s="164"/>
      <c r="F18" s="136"/>
      <c r="G18" s="136"/>
      <c r="H18" s="136"/>
      <c r="I18" s="263"/>
      <c r="J18" s="136"/>
      <c r="K18" s="136"/>
      <c r="L18" s="136"/>
      <c r="M18" s="136"/>
      <c r="N18" s="136"/>
    </row>
    <row r="19" spans="1:14" ht="34.5" customHeight="1">
      <c r="A19" s="136"/>
      <c r="B19" s="136"/>
      <c r="C19" s="136"/>
      <c r="D19" s="136"/>
      <c r="E19" s="161" t="s">
        <v>496</v>
      </c>
      <c r="F19" s="136"/>
      <c r="G19" s="136"/>
      <c r="H19" s="136"/>
      <c r="I19" s="263"/>
      <c r="J19" s="136"/>
      <c r="K19" s="136"/>
      <c r="L19" s="136"/>
      <c r="M19" s="136"/>
      <c r="N19" s="136"/>
    </row>
    <row r="20" spans="1:14" ht="80.25" customHeight="1">
      <c r="A20" s="136"/>
      <c r="B20" s="136"/>
      <c r="C20" s="136"/>
      <c r="D20" s="136"/>
      <c r="E20" s="164"/>
      <c r="F20" s="136"/>
      <c r="G20" s="136"/>
      <c r="H20" s="136"/>
      <c r="I20" s="264"/>
      <c r="J20" s="136"/>
      <c r="K20" s="136"/>
      <c r="L20" s="136"/>
      <c r="M20" s="136"/>
      <c r="N20" s="136"/>
    </row>
    <row r="21" spans="1:14" ht="34.5" customHeight="1">
      <c r="A21" s="136">
        <v>5</v>
      </c>
      <c r="B21" s="136" t="s">
        <v>119</v>
      </c>
      <c r="C21" s="136" t="s">
        <v>120</v>
      </c>
      <c r="D21" s="136" t="s">
        <v>120</v>
      </c>
      <c r="E21" s="161" t="s">
        <v>505</v>
      </c>
      <c r="F21" s="137" t="s">
        <v>506</v>
      </c>
      <c r="G21" s="136">
        <v>3</v>
      </c>
      <c r="H21" s="136">
        <v>2</v>
      </c>
      <c r="I21" s="262">
        <v>6</v>
      </c>
      <c r="J21" s="136"/>
      <c r="K21" s="136"/>
      <c r="L21" s="163">
        <v>44470</v>
      </c>
      <c r="M21" s="136"/>
      <c r="N21" s="136"/>
    </row>
    <row r="22" spans="1:14" ht="46.5" customHeight="1">
      <c r="A22" s="136"/>
      <c r="B22" s="136"/>
      <c r="C22" s="136"/>
      <c r="D22" s="136"/>
      <c r="E22" s="231"/>
      <c r="F22" s="136"/>
      <c r="G22" s="136"/>
      <c r="H22" s="136"/>
      <c r="I22" s="263"/>
      <c r="J22" s="136"/>
      <c r="K22" s="136"/>
      <c r="L22" s="136"/>
      <c r="M22" s="136"/>
      <c r="N22" s="136"/>
    </row>
    <row r="23" spans="1:14" ht="34.5" customHeight="1">
      <c r="A23" s="136"/>
      <c r="B23" s="136"/>
      <c r="C23" s="136"/>
      <c r="D23" s="136"/>
      <c r="E23" s="161" t="s">
        <v>498</v>
      </c>
      <c r="F23" s="136"/>
      <c r="G23" s="136"/>
      <c r="H23" s="136"/>
      <c r="I23" s="263"/>
      <c r="J23" s="136"/>
      <c r="K23" s="136"/>
      <c r="L23" s="136"/>
      <c r="M23" s="136"/>
      <c r="N23" s="136"/>
    </row>
    <row r="24" spans="1:14" ht="84.75" customHeight="1">
      <c r="A24" s="136"/>
      <c r="B24" s="136"/>
      <c r="C24" s="136"/>
      <c r="D24" s="136"/>
      <c r="E24" s="231"/>
      <c r="F24" s="136"/>
      <c r="G24" s="136"/>
      <c r="H24" s="136"/>
      <c r="I24" s="264"/>
      <c r="J24" s="136"/>
      <c r="K24" s="136"/>
      <c r="L24" s="136"/>
      <c r="M24" s="136"/>
      <c r="N24" s="136"/>
    </row>
    <row r="26" spans="1:14">
      <c r="A26" s="173" t="s">
        <v>298</v>
      </c>
      <c r="B26" s="174"/>
      <c r="C26" s="174"/>
      <c r="D26" s="174"/>
      <c r="E26" s="174"/>
      <c r="F26" s="174"/>
      <c r="G26" s="174"/>
      <c r="H26" s="174"/>
      <c r="I26" s="174"/>
      <c r="J26" s="174"/>
      <c r="K26" s="174"/>
      <c r="L26" s="174"/>
      <c r="M26" s="174"/>
      <c r="N26" s="175"/>
    </row>
    <row r="27" spans="1:14">
      <c r="A27" s="310">
        <v>1</v>
      </c>
      <c r="B27" s="177" t="s">
        <v>299</v>
      </c>
      <c r="C27" s="178"/>
      <c r="D27" s="178"/>
      <c r="E27" s="178"/>
      <c r="F27" s="178"/>
      <c r="G27" s="178"/>
      <c r="H27" s="178"/>
      <c r="I27" s="178"/>
      <c r="J27" s="178"/>
      <c r="K27" s="178"/>
      <c r="L27" s="178"/>
      <c r="M27" s="178"/>
      <c r="N27" s="179"/>
    </row>
    <row r="28" spans="1:14">
      <c r="A28" s="310">
        <v>2</v>
      </c>
      <c r="B28" s="177" t="s">
        <v>300</v>
      </c>
      <c r="C28" s="178"/>
      <c r="D28" s="178"/>
      <c r="E28" s="178"/>
      <c r="F28" s="178"/>
      <c r="G28" s="178"/>
      <c r="H28" s="178"/>
      <c r="I28" s="178"/>
      <c r="J28" s="178"/>
      <c r="K28" s="178"/>
      <c r="L28" s="178"/>
      <c r="M28" s="178"/>
      <c r="N28" s="179"/>
    </row>
    <row r="29" spans="1:14">
      <c r="A29" s="310">
        <v>3</v>
      </c>
      <c r="B29" s="177" t="s">
        <v>266</v>
      </c>
      <c r="C29" s="178"/>
      <c r="D29" s="178"/>
      <c r="E29" s="178"/>
      <c r="F29" s="178"/>
      <c r="G29" s="178"/>
      <c r="H29" s="178"/>
      <c r="I29" s="178"/>
      <c r="J29" s="178"/>
      <c r="K29" s="178"/>
      <c r="L29" s="178"/>
      <c r="M29" s="178"/>
      <c r="N29" s="179"/>
    </row>
    <row r="30" spans="1:14">
      <c r="A30" s="310">
        <v>4</v>
      </c>
      <c r="B30" s="177" t="s">
        <v>301</v>
      </c>
      <c r="C30" s="178"/>
      <c r="D30" s="178"/>
      <c r="E30" s="178"/>
      <c r="F30" s="178"/>
      <c r="G30" s="178"/>
      <c r="H30" s="178"/>
      <c r="I30" s="178"/>
      <c r="J30" s="178"/>
      <c r="K30" s="178"/>
      <c r="L30" s="178"/>
      <c r="M30" s="178"/>
      <c r="N30" s="179"/>
    </row>
    <row r="31" spans="1:14">
      <c r="A31" s="310">
        <v>5</v>
      </c>
      <c r="B31" s="177" t="s">
        <v>302</v>
      </c>
      <c r="C31" s="178"/>
      <c r="D31" s="178"/>
      <c r="E31" s="178"/>
      <c r="F31" s="178"/>
      <c r="G31" s="178"/>
      <c r="H31" s="178"/>
      <c r="I31" s="178"/>
      <c r="J31" s="178"/>
      <c r="K31" s="178"/>
      <c r="L31" s="178"/>
      <c r="M31" s="178"/>
      <c r="N31" s="179"/>
    </row>
    <row r="32" spans="1:14">
      <c r="A32" s="310">
        <v>6</v>
      </c>
      <c r="B32" s="177" t="s">
        <v>303</v>
      </c>
      <c r="C32" s="178"/>
      <c r="D32" s="178"/>
      <c r="E32" s="178"/>
      <c r="F32" s="178"/>
      <c r="G32" s="178"/>
      <c r="H32" s="178"/>
      <c r="I32" s="178"/>
      <c r="J32" s="178"/>
      <c r="K32" s="178"/>
      <c r="L32" s="178"/>
      <c r="M32" s="178"/>
      <c r="N32" s="179"/>
    </row>
    <row r="33" spans="1:14">
      <c r="A33" s="310">
        <v>7</v>
      </c>
      <c r="B33" s="177" t="s">
        <v>304</v>
      </c>
      <c r="C33" s="178"/>
      <c r="D33" s="178"/>
      <c r="E33" s="178"/>
      <c r="F33" s="178"/>
      <c r="G33" s="178"/>
      <c r="H33" s="178"/>
      <c r="I33" s="178"/>
      <c r="J33" s="178"/>
      <c r="K33" s="178"/>
      <c r="L33" s="178"/>
      <c r="M33" s="178"/>
      <c r="N33" s="179"/>
    </row>
    <row r="34" spans="1:14">
      <c r="A34" s="310">
        <v>8</v>
      </c>
      <c r="B34" s="177" t="s">
        <v>305</v>
      </c>
      <c r="C34" s="178"/>
      <c r="D34" s="178"/>
      <c r="E34" s="178"/>
      <c r="F34" s="178"/>
      <c r="G34" s="178"/>
      <c r="H34" s="178"/>
      <c r="I34" s="178"/>
      <c r="J34" s="178"/>
      <c r="K34" s="178"/>
      <c r="L34" s="178"/>
      <c r="M34" s="178"/>
      <c r="N34" s="179"/>
    </row>
    <row r="35" spans="1:14">
      <c r="A35" s="310">
        <v>9</v>
      </c>
      <c r="B35" s="177" t="s">
        <v>306</v>
      </c>
      <c r="C35" s="178"/>
      <c r="D35" s="178"/>
      <c r="E35" s="178"/>
      <c r="F35" s="178"/>
      <c r="G35" s="178"/>
      <c r="H35" s="178"/>
      <c r="I35" s="178"/>
      <c r="J35" s="178"/>
      <c r="K35" s="178"/>
      <c r="L35" s="178"/>
      <c r="M35" s="178"/>
      <c r="N35" s="179"/>
    </row>
    <row r="36" spans="1:14">
      <c r="A36" s="310">
        <v>10</v>
      </c>
      <c r="B36" s="177" t="s">
        <v>307</v>
      </c>
      <c r="C36" s="178"/>
      <c r="D36" s="178"/>
      <c r="E36" s="178"/>
      <c r="F36" s="178"/>
      <c r="G36" s="178"/>
      <c r="H36" s="178"/>
      <c r="I36" s="178"/>
      <c r="J36" s="178"/>
      <c r="K36" s="178"/>
      <c r="L36" s="178"/>
      <c r="M36" s="178"/>
      <c r="N36" s="179"/>
    </row>
    <row r="37" spans="1:14">
      <c r="A37" s="310">
        <v>11</v>
      </c>
      <c r="B37" s="177" t="s">
        <v>308</v>
      </c>
      <c r="C37" s="178"/>
      <c r="D37" s="178"/>
      <c r="E37" s="178"/>
      <c r="F37" s="178"/>
      <c r="G37" s="178"/>
      <c r="H37" s="178"/>
      <c r="I37" s="178"/>
      <c r="J37" s="178"/>
      <c r="K37" s="178"/>
      <c r="L37" s="178"/>
      <c r="M37" s="178"/>
      <c r="N37" s="179"/>
    </row>
    <row r="38" spans="1:14">
      <c r="A38" s="310">
        <v>12</v>
      </c>
      <c r="B38" s="177" t="s">
        <v>309</v>
      </c>
      <c r="C38" s="178"/>
      <c r="D38" s="178"/>
      <c r="E38" s="178"/>
      <c r="F38" s="178"/>
      <c r="G38" s="178"/>
      <c r="H38" s="178"/>
      <c r="I38" s="178"/>
      <c r="J38" s="178"/>
      <c r="K38" s="178"/>
      <c r="L38" s="178"/>
      <c r="M38" s="178"/>
      <c r="N38" s="179"/>
    </row>
    <row r="39" spans="1:14">
      <c r="A39" s="310">
        <v>13</v>
      </c>
      <c r="B39" s="177" t="s">
        <v>310</v>
      </c>
      <c r="C39" s="178"/>
      <c r="D39" s="178"/>
      <c r="E39" s="178"/>
      <c r="F39" s="178"/>
      <c r="G39" s="178"/>
      <c r="H39" s="178"/>
      <c r="I39" s="178"/>
      <c r="J39" s="178"/>
      <c r="K39" s="178"/>
      <c r="L39" s="178"/>
      <c r="M39" s="178"/>
      <c r="N39" s="179"/>
    </row>
    <row r="40" spans="1:14">
      <c r="A40" s="310">
        <v>14</v>
      </c>
      <c r="B40" s="177" t="s">
        <v>311</v>
      </c>
      <c r="C40" s="178"/>
      <c r="D40" s="178"/>
      <c r="E40" s="178"/>
      <c r="F40" s="178"/>
      <c r="G40" s="178"/>
      <c r="H40" s="178"/>
      <c r="I40" s="178"/>
      <c r="J40" s="178"/>
      <c r="K40" s="178"/>
      <c r="L40" s="178"/>
      <c r="M40" s="178"/>
      <c r="N40" s="179"/>
    </row>
    <row r="41" spans="1:14" ht="15" customHeight="1">
      <c r="A41" s="180" t="s">
        <v>312</v>
      </c>
      <c r="B41" s="180"/>
      <c r="C41" s="180"/>
      <c r="D41" s="180"/>
      <c r="E41" s="180"/>
      <c r="F41" s="180"/>
      <c r="G41" s="180"/>
      <c r="H41" s="180"/>
      <c r="I41" s="180"/>
      <c r="J41" s="180"/>
      <c r="K41" s="180"/>
      <c r="L41" s="180"/>
      <c r="M41" s="180"/>
      <c r="N41" s="180"/>
    </row>
    <row r="42" spans="1:14" ht="33.75" customHeight="1">
      <c r="A42" s="311"/>
      <c r="B42" s="182" t="s">
        <v>313</v>
      </c>
      <c r="C42" s="182"/>
      <c r="D42" s="182"/>
      <c r="E42" s="182"/>
      <c r="F42" s="182"/>
      <c r="G42" s="182"/>
      <c r="H42" s="182"/>
      <c r="I42" s="182"/>
      <c r="J42" s="182"/>
      <c r="K42" s="182"/>
      <c r="L42" s="182"/>
      <c r="M42" s="182"/>
      <c r="N42" s="182"/>
    </row>
    <row r="43" spans="1:14" ht="33.75" customHeight="1">
      <c r="A43" s="312"/>
      <c r="B43" s="182" t="s">
        <v>314</v>
      </c>
      <c r="C43" s="182"/>
      <c r="D43" s="182"/>
      <c r="E43" s="182"/>
      <c r="F43" s="182"/>
      <c r="G43" s="182"/>
      <c r="H43" s="182"/>
      <c r="I43" s="182"/>
      <c r="J43" s="182"/>
      <c r="K43" s="182"/>
      <c r="L43" s="182"/>
      <c r="M43" s="182"/>
      <c r="N43" s="182"/>
    </row>
    <row r="44" spans="1:14" ht="33.75" customHeight="1">
      <c r="A44" s="313"/>
      <c r="B44" s="182" t="s">
        <v>315</v>
      </c>
      <c r="C44" s="182"/>
      <c r="D44" s="182"/>
      <c r="E44" s="182"/>
      <c r="F44" s="182"/>
      <c r="G44" s="182"/>
      <c r="H44" s="182"/>
      <c r="I44" s="182"/>
      <c r="J44" s="182"/>
      <c r="K44" s="182"/>
      <c r="L44" s="182"/>
      <c r="M44" s="182"/>
      <c r="N44" s="182"/>
    </row>
    <row r="45" spans="1:14" ht="33.75" customHeight="1">
      <c r="A45" s="185" t="s">
        <v>316</v>
      </c>
      <c r="B45" s="185"/>
      <c r="C45" s="185"/>
      <c r="D45" s="185"/>
      <c r="E45" s="185"/>
      <c r="F45" s="185"/>
      <c r="G45" s="185"/>
      <c r="H45" s="185"/>
      <c r="I45" s="185"/>
      <c r="J45" s="185"/>
      <c r="K45" s="185"/>
      <c r="L45" s="185"/>
      <c r="M45" s="185"/>
      <c r="N45" s="185"/>
    </row>
  </sheetData>
  <mergeCells count="98">
    <mergeCell ref="B42:N42"/>
    <mergeCell ref="B43:N43"/>
    <mergeCell ref="B44:N44"/>
    <mergeCell ref="A45:N45"/>
    <mergeCell ref="B36:N36"/>
    <mergeCell ref="B37:N37"/>
    <mergeCell ref="B38:N38"/>
    <mergeCell ref="B39:N39"/>
    <mergeCell ref="B40:N40"/>
    <mergeCell ref="A41:N41"/>
    <mergeCell ref="B30:N30"/>
    <mergeCell ref="B31:N31"/>
    <mergeCell ref="B32:N32"/>
    <mergeCell ref="B33:N33"/>
    <mergeCell ref="B34:N34"/>
    <mergeCell ref="B35:N35"/>
    <mergeCell ref="N21:N24"/>
    <mergeCell ref="E23:E24"/>
    <mergeCell ref="A26:N26"/>
    <mergeCell ref="B27:N27"/>
    <mergeCell ref="B28:N28"/>
    <mergeCell ref="B29:N29"/>
    <mergeCell ref="H21:H24"/>
    <mergeCell ref="I21:I24"/>
    <mergeCell ref="J21:J24"/>
    <mergeCell ref="K21:K24"/>
    <mergeCell ref="L21:L24"/>
    <mergeCell ref="M21:M24"/>
    <mergeCell ref="M17:M20"/>
    <mergeCell ref="N17:N20"/>
    <mergeCell ref="E19:E20"/>
    <mergeCell ref="A21:A24"/>
    <mergeCell ref="B21:B24"/>
    <mergeCell ref="C21:C24"/>
    <mergeCell ref="D21:D24"/>
    <mergeCell ref="E21:E22"/>
    <mergeCell ref="F21:F24"/>
    <mergeCell ref="G21:G24"/>
    <mergeCell ref="G17:G20"/>
    <mergeCell ref="H17:H20"/>
    <mergeCell ref="I17:I20"/>
    <mergeCell ref="J17:J20"/>
    <mergeCell ref="K17:K20"/>
    <mergeCell ref="L17:L20"/>
    <mergeCell ref="L13:L16"/>
    <mergeCell ref="M13:M16"/>
    <mergeCell ref="N13:N16"/>
    <mergeCell ref="E15:E16"/>
    <mergeCell ref="A17:A20"/>
    <mergeCell ref="B17:B20"/>
    <mergeCell ref="C17:C20"/>
    <mergeCell ref="D17:D20"/>
    <mergeCell ref="E17:E18"/>
    <mergeCell ref="F17:F20"/>
    <mergeCell ref="F13:F16"/>
    <mergeCell ref="G13:G16"/>
    <mergeCell ref="H13:H16"/>
    <mergeCell ref="I13:I16"/>
    <mergeCell ref="J13:J16"/>
    <mergeCell ref="K13:K16"/>
    <mergeCell ref="E11:E12"/>
    <mergeCell ref="A13:A16"/>
    <mergeCell ref="B13:B16"/>
    <mergeCell ref="C13:C16"/>
    <mergeCell ref="D13:D16"/>
    <mergeCell ref="E13:E14"/>
    <mergeCell ref="I9:I12"/>
    <mergeCell ref="J9:J12"/>
    <mergeCell ref="K9:K12"/>
    <mergeCell ref="L9:L12"/>
    <mergeCell ref="M9:M12"/>
    <mergeCell ref="N9:N12"/>
    <mergeCell ref="N5:N8"/>
    <mergeCell ref="E7:E8"/>
    <mergeCell ref="A9:A12"/>
    <mergeCell ref="B9:B12"/>
    <mergeCell ref="C9:C12"/>
    <mergeCell ref="D9:D12"/>
    <mergeCell ref="E9:E10"/>
    <mergeCell ref="F9:F12"/>
    <mergeCell ref="G9:G12"/>
    <mergeCell ref="H9:H12"/>
    <mergeCell ref="H5:H8"/>
    <mergeCell ref="I5:I8"/>
    <mergeCell ref="J5:J8"/>
    <mergeCell ref="K5:K8"/>
    <mergeCell ref="L5:L8"/>
    <mergeCell ref="M5:M8"/>
    <mergeCell ref="A1:N1"/>
    <mergeCell ref="A2:L2"/>
    <mergeCell ref="M2:N2"/>
    <mergeCell ref="A5:A8"/>
    <mergeCell ref="B5:B8"/>
    <mergeCell ref="C5:C8"/>
    <mergeCell ref="D5:D8"/>
    <mergeCell ref="E5:E6"/>
    <mergeCell ref="F5:F8"/>
    <mergeCell ref="G5:G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XFD1048576"/>
    </sheetView>
  </sheetViews>
  <sheetFormatPr defaultRowHeight="15"/>
  <cols>
    <col min="1" max="3" width="6.42578125" style="306" customWidth="1"/>
    <col min="4" max="4" width="8.42578125" style="306" customWidth="1"/>
    <col min="5" max="5" width="19.85546875" style="306" customWidth="1"/>
    <col min="6" max="6" width="12.140625" style="306" customWidth="1"/>
    <col min="7" max="9" width="11.140625" style="306" customWidth="1"/>
    <col min="10" max="10" width="17.28515625" style="306" customWidth="1"/>
    <col min="11" max="11" width="19.140625" style="306" customWidth="1"/>
    <col min="12" max="16384" width="9.140625" style="306"/>
  </cols>
  <sheetData>
    <row r="1" spans="1:11" ht="31.5" customHeight="1">
      <c r="A1" s="128" t="s">
        <v>0</v>
      </c>
      <c r="B1" s="129"/>
      <c r="C1" s="129"/>
      <c r="D1" s="129"/>
      <c r="E1" s="129"/>
      <c r="F1" s="129"/>
      <c r="G1" s="129"/>
      <c r="H1" s="129"/>
      <c r="I1" s="129"/>
      <c r="J1" s="129"/>
      <c r="K1" s="130"/>
    </row>
    <row r="2" spans="1:11" ht="24.75" customHeight="1">
      <c r="A2" s="156" t="s">
        <v>499</v>
      </c>
      <c r="B2" s="157"/>
      <c r="C2" s="157"/>
      <c r="D2" s="157"/>
      <c r="E2" s="157"/>
      <c r="F2" s="157"/>
      <c r="G2" s="157"/>
      <c r="H2" s="157"/>
      <c r="I2" s="157"/>
      <c r="J2" s="158" t="s">
        <v>500</v>
      </c>
      <c r="K2" s="159"/>
    </row>
    <row r="3" spans="1:11" ht="17.25" customHeight="1">
      <c r="A3" s="307">
        <v>1</v>
      </c>
      <c r="B3" s="307">
        <v>2</v>
      </c>
      <c r="C3" s="307">
        <v>3</v>
      </c>
      <c r="D3" s="307">
        <v>4</v>
      </c>
      <c r="E3" s="307">
        <v>5</v>
      </c>
      <c r="F3" s="186">
        <v>6</v>
      </c>
      <c r="G3" s="186"/>
      <c r="H3" s="186">
        <v>7</v>
      </c>
      <c r="I3" s="186"/>
      <c r="J3" s="307">
        <v>8</v>
      </c>
      <c r="K3" s="307">
        <v>9</v>
      </c>
    </row>
    <row r="4" spans="1:11" ht="17.25" customHeight="1">
      <c r="A4" s="187" t="s">
        <v>1</v>
      </c>
      <c r="B4" s="187" t="s">
        <v>2</v>
      </c>
      <c r="C4" s="187" t="s">
        <v>3</v>
      </c>
      <c r="D4" s="187" t="s">
        <v>4</v>
      </c>
      <c r="E4" s="188" t="s">
        <v>5</v>
      </c>
      <c r="F4" s="189" t="s">
        <v>6</v>
      </c>
      <c r="G4" s="190"/>
      <c r="H4" s="190"/>
      <c r="I4" s="190"/>
      <c r="J4" s="188" t="s">
        <v>7</v>
      </c>
      <c r="K4" s="188" t="s">
        <v>8</v>
      </c>
    </row>
    <row r="5" spans="1:11" ht="51" customHeight="1">
      <c r="A5" s="191"/>
      <c r="B5" s="191"/>
      <c r="C5" s="191"/>
      <c r="D5" s="191"/>
      <c r="E5" s="192"/>
      <c r="F5" s="192" t="s">
        <v>318</v>
      </c>
      <c r="G5" s="193"/>
      <c r="H5" s="192" t="s">
        <v>9</v>
      </c>
      <c r="I5" s="194"/>
      <c r="J5" s="195"/>
      <c r="K5" s="195"/>
    </row>
    <row r="6" spans="1:11" ht="34.5" customHeight="1">
      <c r="A6" s="136">
        <v>1</v>
      </c>
      <c r="B6" s="136" t="s">
        <v>104</v>
      </c>
      <c r="C6" s="391" t="s">
        <v>105</v>
      </c>
      <c r="D6" s="391"/>
      <c r="E6" s="161" t="s">
        <v>507</v>
      </c>
      <c r="F6" s="392"/>
      <c r="G6" s="393"/>
      <c r="H6" s="234"/>
      <c r="I6" s="235"/>
      <c r="J6" s="137" t="s">
        <v>106</v>
      </c>
      <c r="K6" s="137" t="s">
        <v>107</v>
      </c>
    </row>
    <row r="7" spans="1:11" ht="17.25" customHeight="1">
      <c r="A7" s="136"/>
      <c r="B7" s="136"/>
      <c r="C7" s="136"/>
      <c r="D7" s="136"/>
      <c r="E7" s="228"/>
      <c r="F7" s="394"/>
      <c r="G7" s="395"/>
      <c r="H7" s="236">
        <v>12</v>
      </c>
      <c r="I7" s="237"/>
      <c r="J7" s="137"/>
      <c r="K7" s="137"/>
    </row>
    <row r="8" spans="1:11" ht="17.25" customHeight="1">
      <c r="A8" s="136"/>
      <c r="B8" s="136"/>
      <c r="C8" s="136"/>
      <c r="D8" s="136"/>
      <c r="E8" s="228"/>
      <c r="F8" s="394"/>
      <c r="G8" s="395"/>
      <c r="H8" s="236"/>
      <c r="I8" s="237"/>
      <c r="J8" s="137"/>
      <c r="K8" s="137"/>
    </row>
    <row r="9" spans="1:11" ht="34.5" customHeight="1">
      <c r="A9" s="136"/>
      <c r="B9" s="136"/>
      <c r="C9" s="136"/>
      <c r="D9" s="136"/>
      <c r="E9" s="231"/>
      <c r="F9" s="396"/>
      <c r="G9" s="397"/>
      <c r="H9" s="238"/>
      <c r="I9" s="239"/>
      <c r="J9" s="137"/>
      <c r="K9" s="137"/>
    </row>
    <row r="10" spans="1:11" ht="34.5" customHeight="1">
      <c r="A10" s="136">
        <v>2</v>
      </c>
      <c r="B10" s="136" t="s">
        <v>108</v>
      </c>
      <c r="C10" s="136" t="s">
        <v>109</v>
      </c>
      <c r="D10" s="136"/>
      <c r="E10" s="398" t="s">
        <v>110</v>
      </c>
      <c r="F10" s="392"/>
      <c r="G10" s="393"/>
      <c r="H10" s="234"/>
      <c r="I10" s="235"/>
      <c r="J10" s="137" t="s">
        <v>106</v>
      </c>
      <c r="K10" s="137" t="s">
        <v>111</v>
      </c>
    </row>
    <row r="11" spans="1:11" ht="34.5" customHeight="1">
      <c r="A11" s="136"/>
      <c r="B11" s="136"/>
      <c r="C11" s="136"/>
      <c r="D11" s="136"/>
      <c r="E11" s="228"/>
      <c r="F11" s="394"/>
      <c r="G11" s="395"/>
      <c r="H11" s="236">
        <v>12</v>
      </c>
      <c r="I11" s="237"/>
      <c r="J11" s="137"/>
      <c r="K11" s="137"/>
    </row>
    <row r="12" spans="1:11" ht="34.5" customHeight="1">
      <c r="A12" s="136"/>
      <c r="B12" s="136"/>
      <c r="C12" s="136"/>
      <c r="D12" s="136"/>
      <c r="E12" s="228"/>
      <c r="F12" s="394"/>
      <c r="G12" s="395"/>
      <c r="H12" s="236"/>
      <c r="I12" s="237"/>
      <c r="J12" s="137"/>
      <c r="K12" s="137"/>
    </row>
    <row r="13" spans="1:11" ht="31.5" customHeight="1">
      <c r="A13" s="136"/>
      <c r="B13" s="136"/>
      <c r="C13" s="136"/>
      <c r="D13" s="136"/>
      <c r="E13" s="231"/>
      <c r="F13" s="396"/>
      <c r="G13" s="397"/>
      <c r="H13" s="238"/>
      <c r="I13" s="239"/>
      <c r="J13" s="137"/>
      <c r="K13" s="137"/>
    </row>
    <row r="14" spans="1:11" ht="31.5" customHeight="1">
      <c r="A14" s="136">
        <v>3</v>
      </c>
      <c r="B14" s="136" t="s">
        <v>112</v>
      </c>
      <c r="C14" s="136" t="s">
        <v>113</v>
      </c>
      <c r="D14" s="136"/>
      <c r="E14" s="161" t="s">
        <v>508</v>
      </c>
      <c r="F14" s="392"/>
      <c r="G14" s="393"/>
      <c r="H14" s="234"/>
      <c r="I14" s="235"/>
      <c r="J14" s="137" t="s">
        <v>106</v>
      </c>
      <c r="K14" s="137" t="s">
        <v>114</v>
      </c>
    </row>
    <row r="15" spans="1:11" ht="31.5" customHeight="1">
      <c r="A15" s="136"/>
      <c r="B15" s="136"/>
      <c r="C15" s="136"/>
      <c r="D15" s="136"/>
      <c r="E15" s="228"/>
      <c r="F15" s="394"/>
      <c r="G15" s="395"/>
      <c r="H15" s="236">
        <v>15</v>
      </c>
      <c r="I15" s="237"/>
      <c r="J15" s="137"/>
      <c r="K15" s="137"/>
    </row>
    <row r="16" spans="1:11" ht="31.5" customHeight="1">
      <c r="A16" s="136"/>
      <c r="B16" s="136"/>
      <c r="C16" s="136"/>
      <c r="D16" s="136"/>
      <c r="E16" s="228"/>
      <c r="F16" s="394"/>
      <c r="G16" s="395"/>
      <c r="H16" s="236"/>
      <c r="I16" s="237"/>
      <c r="J16" s="137"/>
      <c r="K16" s="137"/>
    </row>
    <row r="17" spans="1:11" ht="31.5" customHeight="1">
      <c r="A17" s="136"/>
      <c r="B17" s="136"/>
      <c r="C17" s="136"/>
      <c r="D17" s="136"/>
      <c r="E17" s="231"/>
      <c r="F17" s="396"/>
      <c r="G17" s="397"/>
      <c r="H17" s="238"/>
      <c r="I17" s="239"/>
      <c r="J17" s="137"/>
      <c r="K17" s="137"/>
    </row>
    <row r="18" spans="1:11" ht="31.5" customHeight="1">
      <c r="A18" s="136">
        <v>4</v>
      </c>
      <c r="B18" s="136" t="s">
        <v>115</v>
      </c>
      <c r="C18" s="136" t="s">
        <v>116</v>
      </c>
      <c r="D18" s="136"/>
      <c r="E18" s="398" t="s">
        <v>117</v>
      </c>
      <c r="F18" s="392"/>
      <c r="G18" s="393"/>
      <c r="H18" s="240"/>
      <c r="I18" s="241"/>
      <c r="J18" s="137" t="s">
        <v>106</v>
      </c>
      <c r="K18" s="137" t="s">
        <v>118</v>
      </c>
    </row>
    <row r="19" spans="1:11" ht="31.5" customHeight="1">
      <c r="A19" s="136"/>
      <c r="B19" s="136"/>
      <c r="C19" s="136"/>
      <c r="D19" s="136"/>
      <c r="E19" s="228"/>
      <c r="F19" s="394"/>
      <c r="G19" s="395"/>
      <c r="H19" s="242">
        <v>6</v>
      </c>
      <c r="I19" s="243"/>
      <c r="J19" s="137"/>
      <c r="K19" s="137"/>
    </row>
    <row r="20" spans="1:11" ht="31.5" customHeight="1">
      <c r="A20" s="136"/>
      <c r="B20" s="136"/>
      <c r="C20" s="136"/>
      <c r="D20" s="136"/>
      <c r="E20" s="228"/>
      <c r="F20" s="394"/>
      <c r="G20" s="395"/>
      <c r="H20" s="242"/>
      <c r="I20" s="243"/>
      <c r="J20" s="137"/>
      <c r="K20" s="137"/>
    </row>
    <row r="21" spans="1:11" ht="31.5" customHeight="1">
      <c r="A21" s="136"/>
      <c r="B21" s="136"/>
      <c r="C21" s="136"/>
      <c r="D21" s="136"/>
      <c r="E21" s="231"/>
      <c r="F21" s="396"/>
      <c r="G21" s="397"/>
      <c r="H21" s="244"/>
      <c r="I21" s="245"/>
      <c r="J21" s="137"/>
      <c r="K21" s="137"/>
    </row>
    <row r="22" spans="1:11" ht="31.5" customHeight="1">
      <c r="A22" s="136">
        <v>5</v>
      </c>
      <c r="B22" s="136" t="s">
        <v>119</v>
      </c>
      <c r="C22" s="136" t="s">
        <v>120</v>
      </c>
      <c r="D22" s="136"/>
      <c r="E22" s="398" t="s">
        <v>121</v>
      </c>
      <c r="F22" s="392"/>
      <c r="G22" s="393"/>
      <c r="H22" s="240"/>
      <c r="I22" s="241"/>
      <c r="J22" s="137" t="s">
        <v>106</v>
      </c>
      <c r="K22" s="137" t="s">
        <v>122</v>
      </c>
    </row>
    <row r="23" spans="1:11" ht="31.5" customHeight="1">
      <c r="A23" s="136"/>
      <c r="B23" s="136"/>
      <c r="C23" s="136"/>
      <c r="D23" s="136"/>
      <c r="E23" s="228"/>
      <c r="F23" s="394"/>
      <c r="G23" s="395"/>
      <c r="H23" s="242">
        <v>6</v>
      </c>
      <c r="I23" s="243"/>
      <c r="J23" s="137"/>
      <c r="K23" s="137"/>
    </row>
    <row r="24" spans="1:11" ht="31.5" customHeight="1">
      <c r="A24" s="136"/>
      <c r="B24" s="136"/>
      <c r="C24" s="136"/>
      <c r="D24" s="136"/>
      <c r="E24" s="228"/>
      <c r="F24" s="394"/>
      <c r="G24" s="395"/>
      <c r="H24" s="242"/>
      <c r="I24" s="243"/>
      <c r="J24" s="137"/>
      <c r="K24" s="137"/>
    </row>
    <row r="25" spans="1:11" ht="31.5" customHeight="1">
      <c r="A25" s="136"/>
      <c r="B25" s="136"/>
      <c r="C25" s="136"/>
      <c r="D25" s="136"/>
      <c r="E25" s="231"/>
      <c r="F25" s="396"/>
      <c r="G25" s="397"/>
      <c r="H25" s="244"/>
      <c r="I25" s="245"/>
      <c r="J25" s="137"/>
      <c r="K25" s="137"/>
    </row>
    <row r="26" spans="1:11" ht="27" customHeight="1">
      <c r="A26" s="314">
        <v>2</v>
      </c>
      <c r="B26" s="302" t="s">
        <v>300</v>
      </c>
      <c r="C26" s="303"/>
      <c r="D26" s="303"/>
      <c r="E26" s="303"/>
      <c r="F26" s="303"/>
      <c r="G26" s="303"/>
      <c r="H26" s="303"/>
      <c r="I26" s="303"/>
      <c r="J26" s="303"/>
      <c r="K26" s="304"/>
    </row>
    <row r="27" spans="1:11" ht="15.75" customHeight="1">
      <c r="A27" s="314">
        <v>3</v>
      </c>
      <c r="B27" s="152" t="s">
        <v>266</v>
      </c>
      <c r="C27" s="152"/>
      <c r="D27" s="152"/>
      <c r="E27" s="152"/>
      <c r="F27" s="152"/>
      <c r="G27" s="152"/>
      <c r="H27" s="152"/>
      <c r="I27" s="152"/>
      <c r="J27" s="152"/>
      <c r="K27" s="152"/>
    </row>
    <row r="28" spans="1:11" ht="26.25" customHeight="1">
      <c r="A28" s="314">
        <v>4</v>
      </c>
      <c r="B28" s="152" t="s">
        <v>319</v>
      </c>
      <c r="C28" s="152"/>
      <c r="D28" s="152"/>
      <c r="E28" s="152"/>
      <c r="F28" s="152"/>
      <c r="G28" s="152"/>
      <c r="H28" s="152"/>
      <c r="I28" s="152"/>
      <c r="J28" s="152"/>
      <c r="K28" s="152"/>
    </row>
    <row r="29" spans="1:11" ht="18.75" customHeight="1">
      <c r="A29" s="314">
        <v>5</v>
      </c>
      <c r="B29" s="152" t="s">
        <v>320</v>
      </c>
      <c r="C29" s="152"/>
      <c r="D29" s="152"/>
      <c r="E29" s="152"/>
      <c r="F29" s="152"/>
      <c r="G29" s="152"/>
      <c r="H29" s="152"/>
      <c r="I29" s="152"/>
      <c r="J29" s="152"/>
      <c r="K29" s="152"/>
    </row>
    <row r="30" spans="1:11">
      <c r="A30" s="314">
        <v>6</v>
      </c>
      <c r="B30" s="152" t="s">
        <v>321</v>
      </c>
      <c r="C30" s="152"/>
      <c r="D30" s="152"/>
      <c r="E30" s="152"/>
      <c r="F30" s="152"/>
      <c r="G30" s="152"/>
      <c r="H30" s="152"/>
      <c r="I30" s="152"/>
      <c r="J30" s="152"/>
      <c r="K30" s="152"/>
    </row>
    <row r="31" spans="1:11" ht="15.75" customHeight="1">
      <c r="A31" s="314">
        <v>7</v>
      </c>
      <c r="B31" s="152" t="s">
        <v>322</v>
      </c>
      <c r="C31" s="152"/>
      <c r="D31" s="152"/>
      <c r="E31" s="152"/>
      <c r="F31" s="152"/>
      <c r="G31" s="152"/>
      <c r="H31" s="152"/>
      <c r="I31" s="152"/>
      <c r="J31" s="152"/>
      <c r="K31" s="152"/>
    </row>
    <row r="32" spans="1:11" ht="24.75" customHeight="1">
      <c r="A32" s="315">
        <v>8</v>
      </c>
      <c r="B32" s="152" t="s">
        <v>323</v>
      </c>
      <c r="C32" s="152"/>
      <c r="D32" s="152"/>
      <c r="E32" s="152"/>
      <c r="F32" s="152"/>
      <c r="G32" s="152"/>
      <c r="H32" s="152"/>
      <c r="I32" s="152"/>
      <c r="J32" s="152"/>
      <c r="K32" s="152"/>
    </row>
    <row r="33" spans="1:11" ht="19.5" customHeight="1">
      <c r="A33" s="314">
        <v>9</v>
      </c>
      <c r="B33" s="152" t="s">
        <v>324</v>
      </c>
      <c r="C33" s="152"/>
      <c r="D33" s="152"/>
      <c r="E33" s="152"/>
      <c r="F33" s="152"/>
      <c r="G33" s="152"/>
      <c r="H33" s="152"/>
      <c r="I33" s="152"/>
      <c r="J33" s="152"/>
      <c r="K33" s="152"/>
    </row>
    <row r="34" spans="1:11" ht="15" customHeight="1">
      <c r="A34" s="218" t="s">
        <v>312</v>
      </c>
      <c r="B34" s="219"/>
      <c r="C34" s="219"/>
      <c r="D34" s="219"/>
      <c r="E34" s="219"/>
      <c r="F34" s="219"/>
      <c r="G34" s="219"/>
      <c r="H34" s="219"/>
      <c r="I34" s="219"/>
      <c r="J34" s="219"/>
      <c r="K34" s="219"/>
    </row>
    <row r="35" spans="1:11" ht="28.5" customHeight="1">
      <c r="A35" s="316"/>
      <c r="B35" s="152" t="s">
        <v>313</v>
      </c>
      <c r="C35" s="152"/>
      <c r="D35" s="152"/>
      <c r="E35" s="152"/>
      <c r="F35" s="152"/>
      <c r="G35" s="152"/>
      <c r="H35" s="152"/>
      <c r="I35" s="152"/>
      <c r="J35" s="152"/>
      <c r="K35" s="152"/>
    </row>
    <row r="36" spans="1:11" ht="28.5" customHeight="1">
      <c r="A36" s="317"/>
      <c r="B36" s="152" t="s">
        <v>314</v>
      </c>
      <c r="C36" s="152"/>
      <c r="D36" s="152"/>
      <c r="E36" s="152"/>
      <c r="F36" s="152"/>
      <c r="G36" s="152"/>
      <c r="H36" s="152"/>
      <c r="I36" s="152"/>
      <c r="J36" s="152"/>
      <c r="K36" s="152"/>
    </row>
    <row r="37" spans="1:11" ht="28.5" customHeight="1">
      <c r="A37" s="318"/>
      <c r="B37" s="152" t="s">
        <v>315</v>
      </c>
      <c r="C37" s="152"/>
      <c r="D37" s="152"/>
      <c r="E37" s="152"/>
      <c r="F37" s="152"/>
      <c r="G37" s="152"/>
      <c r="H37" s="152"/>
      <c r="I37" s="152"/>
      <c r="J37" s="152"/>
      <c r="K37" s="152"/>
    </row>
  </sheetData>
  <mergeCells count="92">
    <mergeCell ref="B32:K32"/>
    <mergeCell ref="B33:K33"/>
    <mergeCell ref="A34:K34"/>
    <mergeCell ref="B35:K35"/>
    <mergeCell ref="B36:K36"/>
    <mergeCell ref="B37:K37"/>
    <mergeCell ref="B26:K26"/>
    <mergeCell ref="B27:K27"/>
    <mergeCell ref="B28:K28"/>
    <mergeCell ref="B29:K29"/>
    <mergeCell ref="B30:K30"/>
    <mergeCell ref="B31:K31"/>
    <mergeCell ref="H22:I22"/>
    <mergeCell ref="J22:J25"/>
    <mergeCell ref="K22:K25"/>
    <mergeCell ref="F23:G24"/>
    <mergeCell ref="H23:I24"/>
    <mergeCell ref="F25:G25"/>
    <mergeCell ref="H25:I25"/>
    <mergeCell ref="A22:A25"/>
    <mergeCell ref="B22:B25"/>
    <mergeCell ref="C22:C25"/>
    <mergeCell ref="D22:D25"/>
    <mergeCell ref="E22:E25"/>
    <mergeCell ref="F22:G22"/>
    <mergeCell ref="H18:I18"/>
    <mergeCell ref="J18:J21"/>
    <mergeCell ref="K18:K21"/>
    <mergeCell ref="F19:G20"/>
    <mergeCell ref="H19:I20"/>
    <mergeCell ref="F21:G21"/>
    <mergeCell ref="H21:I21"/>
    <mergeCell ref="A18:A21"/>
    <mergeCell ref="B18:B21"/>
    <mergeCell ref="C18:C21"/>
    <mergeCell ref="D18:D21"/>
    <mergeCell ref="E18:E21"/>
    <mergeCell ref="F18:G18"/>
    <mergeCell ref="H14:I14"/>
    <mergeCell ref="J14:J17"/>
    <mergeCell ref="K14:K17"/>
    <mergeCell ref="F15:G16"/>
    <mergeCell ref="H15:I16"/>
    <mergeCell ref="F17:G17"/>
    <mergeCell ref="H17:I17"/>
    <mergeCell ref="A14:A17"/>
    <mergeCell ref="B14:B17"/>
    <mergeCell ref="C14:C17"/>
    <mergeCell ref="D14:D17"/>
    <mergeCell ref="E14:E17"/>
    <mergeCell ref="F14:G14"/>
    <mergeCell ref="H10:I10"/>
    <mergeCell ref="J10:J13"/>
    <mergeCell ref="K10:K13"/>
    <mergeCell ref="F11:G12"/>
    <mergeCell ref="H11:I12"/>
    <mergeCell ref="F13:G13"/>
    <mergeCell ref="H13:I13"/>
    <mergeCell ref="A10:A13"/>
    <mergeCell ref="B10:B13"/>
    <mergeCell ref="C10:C13"/>
    <mergeCell ref="D10:D13"/>
    <mergeCell ref="E10:E13"/>
    <mergeCell ref="F10:G10"/>
    <mergeCell ref="F6:G6"/>
    <mergeCell ref="H6:I6"/>
    <mergeCell ref="J6:J9"/>
    <mergeCell ref="K6:K9"/>
    <mergeCell ref="F7:G8"/>
    <mergeCell ref="H7:I8"/>
    <mergeCell ref="F9:G9"/>
    <mergeCell ref="H9:I9"/>
    <mergeCell ref="F4:I4"/>
    <mergeCell ref="J4:J5"/>
    <mergeCell ref="K4:K5"/>
    <mergeCell ref="F5:G5"/>
    <mergeCell ref="H5:I5"/>
    <mergeCell ref="A6:A9"/>
    <mergeCell ref="B6:B9"/>
    <mergeCell ref="C6:C9"/>
    <mergeCell ref="D6:D9"/>
    <mergeCell ref="E6:E9"/>
    <mergeCell ref="A1:K1"/>
    <mergeCell ref="A2:I2"/>
    <mergeCell ref="J2:K2"/>
    <mergeCell ref="F3:G3"/>
    <mergeCell ref="H3:I3"/>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21</vt:i4>
      </vt:variant>
    </vt:vector>
  </HeadingPairs>
  <TitlesOfParts>
    <vt:vector size="21" baseType="lpstr">
      <vt:lpstr>Eğitim Fakültesi Konsolide Risk</vt:lpstr>
      <vt:lpstr>Eğitim Bilimleri Risk Oylama</vt:lpstr>
      <vt:lpstr>Eğitim Bilimleri Risk Kayıt</vt:lpstr>
      <vt:lpstr>Eğitim Bilimleri Konsolide Risk</vt:lpstr>
      <vt:lpstr>Güzel Sanatlar Risk Oylama</vt:lpstr>
      <vt:lpstr>Güzel Sanatlar Risk Kayıt</vt:lpstr>
      <vt:lpstr>Mat ve Fen Risk Oylama</vt:lpstr>
      <vt:lpstr>Mat ve Fen Risk Kayıt</vt:lpstr>
      <vt:lpstr>Mat ve Fen Konsolide Risk</vt:lpstr>
      <vt:lpstr>Özel Eğitim Risk Oylama</vt:lpstr>
      <vt:lpstr>Özel Eğitim Risk Kayıt</vt:lpstr>
      <vt:lpstr>Özel Eğitim Konsolide Risk</vt:lpstr>
      <vt:lpstr>Temel Eğitim Temel Eğitim</vt:lpstr>
      <vt:lpstr>Temel Eğitim Risk Kayıt</vt:lpstr>
      <vt:lpstr>Temel Eğitim Konsolide Risk</vt:lpstr>
      <vt:lpstr>Türkçe ve Sosyal Risk Oylama</vt:lpstr>
      <vt:lpstr>Türkçe ve Sosyal Risk Kayıt</vt:lpstr>
      <vt:lpstr>Türkçe ve Sosyal Konsolide Risk</vt:lpstr>
      <vt:lpstr>Yabancı Diller Eğitimi Risk Oyl</vt:lpstr>
      <vt:lpstr>Yabancı Diller Eğ. Risk Kayıt</vt:lpstr>
      <vt:lpstr>Yab. Dil. Eğ. Konsolide 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2021-11-10T11:39:29Z</cp:lastPrinted>
  <dcterms:created xsi:type="dcterms:W3CDTF">2021-11-10T11:33:20Z</dcterms:created>
  <dcterms:modified xsi:type="dcterms:W3CDTF">2021-12-28T11:10:08Z</dcterms:modified>
</cp:coreProperties>
</file>