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ÖLÜM DIŞI SEÇMELİ DERSLER YILLARA GÖRE\2023-2024 Bahar Dönemi Bölüm Dışı Dersler\"/>
    </mc:Choice>
  </mc:AlternateContent>
  <bookViews>
    <workbookView xWindow="0" yWindow="0" windowWidth="14715" windowHeight="3495"/>
  </bookViews>
  <sheets>
    <sheet name="Sayfa1" sheetId="1" r:id="rId1"/>
  </sheets>
  <definedNames>
    <definedName name="_xlnm._FilterDatabase" localSheetId="0" hidden="1">Sayfa1!$A$3:$R$440</definedName>
    <definedName name="_xlnm.Print_Area" localSheetId="0">Sayfa1!$A$1:$M$474</definedName>
  </definedNames>
  <calcPr calcId="162913"/>
</workbook>
</file>

<file path=xl/calcChain.xml><?xml version="1.0" encoding="utf-8"?>
<calcChain xmlns="http://schemas.openxmlformats.org/spreadsheetml/2006/main">
  <c r="I100" i="1" l="1"/>
  <c r="G432" i="1" l="1"/>
  <c r="F432" i="1"/>
  <c r="G416" i="1"/>
  <c r="F416" i="1"/>
  <c r="G375" i="1"/>
  <c r="F375" i="1"/>
  <c r="G347" i="1"/>
  <c r="F347" i="1"/>
  <c r="G333" i="1"/>
  <c r="F333" i="1"/>
  <c r="G323" i="1"/>
  <c r="F323" i="1"/>
  <c r="G282" i="1"/>
  <c r="F282" i="1"/>
  <c r="G241" i="1"/>
  <c r="F241" i="1"/>
  <c r="G118" i="1"/>
  <c r="F118" i="1"/>
  <c r="G100" i="1"/>
  <c r="F100" i="1"/>
  <c r="G90" i="1"/>
  <c r="F90" i="1"/>
  <c r="G81" i="1"/>
  <c r="F81" i="1"/>
  <c r="G45" i="1"/>
  <c r="F45" i="1"/>
  <c r="F283" i="1" l="1"/>
  <c r="F101" i="1"/>
  <c r="F91" i="1"/>
  <c r="F348" i="1"/>
  <c r="F417" i="1"/>
  <c r="F46" i="1"/>
  <c r="F324" i="1"/>
  <c r="F334" i="1"/>
  <c r="F433" i="1"/>
  <c r="F376" i="1"/>
  <c r="F119" i="1"/>
  <c r="F242" i="1"/>
  <c r="F82" i="1"/>
  <c r="K438" i="1"/>
  <c r="H45" i="1" l="1"/>
  <c r="I282" i="1" l="1"/>
  <c r="H282" i="1"/>
  <c r="H323" i="1" l="1"/>
  <c r="I323" i="1"/>
  <c r="H241" i="1" l="1"/>
  <c r="R472" i="1"/>
  <c r="Q472" i="1"/>
  <c r="P472" i="1"/>
  <c r="R435" i="1"/>
  <c r="Q435" i="1"/>
  <c r="P435" i="1"/>
  <c r="R432" i="1"/>
  <c r="Q432" i="1"/>
  <c r="P432" i="1"/>
  <c r="R416" i="1"/>
  <c r="Q416" i="1"/>
  <c r="P416" i="1"/>
  <c r="R375" i="1"/>
  <c r="Q375" i="1"/>
  <c r="P375" i="1"/>
  <c r="R347" i="1"/>
  <c r="Q347" i="1"/>
  <c r="P347" i="1"/>
  <c r="R333" i="1"/>
  <c r="Q333" i="1"/>
  <c r="P333" i="1"/>
  <c r="R323" i="1"/>
  <c r="Q323" i="1"/>
  <c r="P323" i="1"/>
  <c r="R282" i="1"/>
  <c r="Q282" i="1"/>
  <c r="P282" i="1"/>
  <c r="R241" i="1"/>
  <c r="Q241" i="1"/>
  <c r="P241" i="1"/>
  <c r="R118" i="1"/>
  <c r="Q118" i="1"/>
  <c r="P118" i="1"/>
  <c r="R100" i="1"/>
  <c r="Q100" i="1"/>
  <c r="P100" i="1"/>
  <c r="P101" i="1" s="1"/>
  <c r="Q90" i="1"/>
  <c r="P90" i="1"/>
  <c r="R81" i="1"/>
  <c r="Q81" i="1"/>
  <c r="P81" i="1"/>
  <c r="R45" i="1"/>
  <c r="Q45" i="1"/>
  <c r="P45" i="1"/>
  <c r="P46" i="1" s="1"/>
  <c r="P91" i="1" l="1"/>
  <c r="P242" i="1"/>
  <c r="P417" i="1"/>
  <c r="P334" i="1"/>
  <c r="P119" i="1"/>
  <c r="P324" i="1"/>
  <c r="P436" i="1"/>
  <c r="P348" i="1"/>
  <c r="P433" i="1"/>
  <c r="P437" i="1"/>
  <c r="P376" i="1"/>
  <c r="Q437" i="1"/>
  <c r="R437" i="1"/>
  <c r="P283" i="1"/>
  <c r="P473" i="1"/>
  <c r="P82" i="1"/>
  <c r="P439" i="1" l="1"/>
  <c r="H100" i="1" l="1"/>
  <c r="H432" i="1" l="1"/>
  <c r="I472" i="1" l="1"/>
  <c r="H472" i="1"/>
  <c r="H473" i="1" l="1"/>
  <c r="I435" i="1"/>
  <c r="I432" i="1"/>
  <c r="I416" i="1"/>
  <c r="I375" i="1"/>
  <c r="I347" i="1"/>
  <c r="I333" i="1"/>
  <c r="H283" i="1"/>
  <c r="I241" i="1"/>
  <c r="I118" i="1"/>
  <c r="I90" i="1"/>
  <c r="I81" i="1"/>
  <c r="I45" i="1" l="1"/>
  <c r="H435" i="1"/>
  <c r="H436" i="1" s="1"/>
  <c r="H433" i="1"/>
  <c r="H416" i="1"/>
  <c r="H417" i="1" s="1"/>
  <c r="H375" i="1"/>
  <c r="H376" i="1" s="1"/>
  <c r="H347" i="1"/>
  <c r="H348" i="1" s="1"/>
  <c r="H333" i="1"/>
  <c r="H334" i="1" s="1"/>
  <c r="H324" i="1"/>
  <c r="H242" i="1"/>
  <c r="H118" i="1"/>
  <c r="H101" i="1"/>
  <c r="H90" i="1"/>
  <c r="H91" i="1" s="1"/>
  <c r="H81" i="1"/>
  <c r="K439" i="1"/>
  <c r="H119" i="1" l="1"/>
  <c r="H437" i="1"/>
  <c r="H82" i="1"/>
  <c r="I437" i="1"/>
  <c r="H46" i="1"/>
  <c r="H439" i="1" l="1"/>
  <c r="D474" i="1"/>
</calcChain>
</file>

<file path=xl/comments1.xml><?xml version="1.0" encoding="utf-8"?>
<comments xmlns="http://schemas.openxmlformats.org/spreadsheetml/2006/main">
  <authors>
    <author>User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Öğrenci kontenjanı 40 olsun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40 olsun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40 olsun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40 olsun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40 olsun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40 olsun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160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177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188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22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23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24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25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30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33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44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48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49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51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52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53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54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56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57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63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40 olsun</t>
        </r>
      </text>
    </comment>
    <comment ref="F266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72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89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90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91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92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296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00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05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08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21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22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25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26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29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31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32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37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46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50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51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40 olsun</t>
        </r>
      </text>
    </comment>
    <comment ref="F356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58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67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40 olsun</t>
        </r>
      </text>
    </comment>
    <comment ref="F372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74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396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410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  <comment ref="F414" authorId="0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50 olsun</t>
        </r>
      </text>
    </comment>
  </commentList>
</comments>
</file>

<file path=xl/sharedStrings.xml><?xml version="1.0" encoding="utf-8"?>
<sst xmlns="http://schemas.openxmlformats.org/spreadsheetml/2006/main" count="1283" uniqueCount="961">
  <si>
    <t>Üniversitemiz Bölüm Dışı Seçmeli Ders Havuzu</t>
  </si>
  <si>
    <t>2023-2024</t>
  </si>
  <si>
    <t>Akademik Birim</t>
  </si>
  <si>
    <t>Bölüm/Program</t>
  </si>
  <si>
    <t>Dersin Kodu</t>
  </si>
  <si>
    <t>Mevcut ve Teklif Edilen Dersler</t>
  </si>
  <si>
    <t>AKTS</t>
  </si>
  <si>
    <t>Dersin Verileceği Yerleşke</t>
  </si>
  <si>
    <t>N.Ö.</t>
  </si>
  <si>
    <t>İ.Ö.</t>
  </si>
  <si>
    <t>Bartın Meslek Yüksekokulu</t>
  </si>
  <si>
    <t>Ulaştırma Hizmetleri / Deniz ve Liman İşletmeciliği, Marina ve Yat İşletmeciliği</t>
  </si>
  <si>
    <t>MYİ316</t>
  </si>
  <si>
    <t>İlk Yardım ve Tıbbi Bakım</t>
  </si>
  <si>
    <t>Kurucaşile Yerleşkesi</t>
  </si>
  <si>
    <t>Seyahat-Turizm ve Eğlence Hizmetleri / Turizm ve Seyahat Hizmetleri</t>
  </si>
  <si>
    <t>TSH117</t>
  </si>
  <si>
    <t>Rekreasyon ve Turizm</t>
  </si>
  <si>
    <t>TSH120</t>
  </si>
  <si>
    <t>Yiyecek ve İçecek Hizmetleri Yönetimi</t>
  </si>
  <si>
    <t>TSH123</t>
  </si>
  <si>
    <t>Deniz Turizmi</t>
  </si>
  <si>
    <t>Motorlu Araçlar ve Ulaştırma Teknolojileri / Gemi İnşaatı</t>
  </si>
  <si>
    <t>GİP157</t>
  </si>
  <si>
    <t>Gemi İnşaatına Giriş</t>
  </si>
  <si>
    <t>GİP253</t>
  </si>
  <si>
    <t>Bilgisayar Destekli Tasarım</t>
  </si>
  <si>
    <t>Malzeme ve Malzeme İşleme Teknolojileri / Mobilya ve Dekorasyon</t>
  </si>
  <si>
    <t>MOB318</t>
  </si>
  <si>
    <t>Sınai Mülkiyet Hakları Bilgisi</t>
  </si>
  <si>
    <t>Ağdacı Yerleşkesi</t>
  </si>
  <si>
    <t>Muhasebe ve Vergi/Muhasebe ve Vergi Uygulamaları</t>
  </si>
  <si>
    <t>MUH205</t>
  </si>
  <si>
    <t>Maliyet Muhasebesi</t>
  </si>
  <si>
    <t>Tasarım/Grafik Tasarımı  (N.Ö/İ.Ö)</t>
  </si>
  <si>
    <t>GTS146</t>
  </si>
  <si>
    <t>Fotoğrafçılık</t>
  </si>
  <si>
    <t>GTS150</t>
  </si>
  <si>
    <t>Yeni Medya Reklamcılığı</t>
  </si>
  <si>
    <t>GTS242</t>
  </si>
  <si>
    <t>Reklam Okumaları</t>
  </si>
  <si>
    <t>GTS243</t>
  </si>
  <si>
    <t>Serbest Çizim Teknikleri</t>
  </si>
  <si>
    <t>GTS244</t>
  </si>
  <si>
    <t>Fotoğraf ve Görüntü İşleme</t>
  </si>
  <si>
    <t>GTS245</t>
  </si>
  <si>
    <t>Desene Giriş</t>
  </si>
  <si>
    <t>GTS249</t>
  </si>
  <si>
    <t>Bilgisayar Destekli Grafik Tasarım</t>
  </si>
  <si>
    <t>Yönetim ve Organizasyon/ İşletme Yönetimi</t>
  </si>
  <si>
    <t>İYT105</t>
  </si>
  <si>
    <t>Genel İşletme</t>
  </si>
  <si>
    <t>İYT201</t>
  </si>
  <si>
    <t>Pazarlama Yönetimi</t>
  </si>
  <si>
    <t>İYT202</t>
  </si>
  <si>
    <t>İnsan Kaynakları Yönetimi</t>
  </si>
  <si>
    <t>İYT204</t>
  </si>
  <si>
    <t>Üretim Yönetimi</t>
  </si>
  <si>
    <t>İYT205</t>
  </si>
  <si>
    <t>Finansal Yönetim</t>
  </si>
  <si>
    <t>İYT206</t>
  </si>
  <si>
    <t>Girişimcilik ve Küçük İşletme Yöneticiliği</t>
  </si>
  <si>
    <t>İYT211</t>
  </si>
  <si>
    <t>Dış Ticaret İşlemleri</t>
  </si>
  <si>
    <t>İYT214</t>
  </si>
  <si>
    <t>Satış Yönetimi</t>
  </si>
  <si>
    <t>Bitkisel ve Hayvansal Üretim/Organik Tarım</t>
  </si>
  <si>
    <t>OGT105</t>
  </si>
  <si>
    <t>Meyveciliğin Genel İlkeleri</t>
  </si>
  <si>
    <t>OGT408</t>
  </si>
  <si>
    <t>Organik Ürünlerin Muhafazası ve Pazarlaması</t>
  </si>
  <si>
    <t>Pazarlama ve Reklamcılık/Halkla İlişkiler ve Tanıtım  (N.Ö/İ.Ö)</t>
  </si>
  <si>
    <t>HİT304</t>
  </si>
  <si>
    <t>Duygusal Zeka ve İletişim</t>
  </si>
  <si>
    <t>HİT306</t>
  </si>
  <si>
    <t>Medya Okuryazarlığı</t>
  </si>
  <si>
    <t>HİT311</t>
  </si>
  <si>
    <t>Sosyal Davranış Kuralları ve Protokol</t>
  </si>
  <si>
    <t>HİT313</t>
  </si>
  <si>
    <t>Teknoloji Okuryazarlığı ve Bilişim Etiği</t>
  </si>
  <si>
    <t>Mülkiyet Koruma ve Güvenlik/Sosyal Güvenlik Programı</t>
  </si>
  <si>
    <t>SGP108</t>
  </si>
  <si>
    <t>Genel Ekonomi</t>
  </si>
  <si>
    <t>SGP105</t>
  </si>
  <si>
    <t>Sosyal Politikaya Giriş</t>
  </si>
  <si>
    <t>Hukuk/Adalet</t>
  </si>
  <si>
    <t>ADL305</t>
  </si>
  <si>
    <t>Kamu Personel Yönetimi</t>
  </si>
  <si>
    <t>ADL317</t>
  </si>
  <si>
    <t>Tıp Hukukuna Giriş</t>
  </si>
  <si>
    <t>Bilgisayar Teknolojileri/ Bilgisayar Programcılığı (N.Ö/İ.Ö)</t>
  </si>
  <si>
    <t>BPR301</t>
  </si>
  <si>
    <t>İleri Ofis Uygulamaları</t>
  </si>
  <si>
    <t>BPR302</t>
  </si>
  <si>
    <t>Web Tasarımının Temelleri</t>
  </si>
  <si>
    <t>Otel, Lokanta ve İkram Hizmetleri/Turizm ve Otel İşletmeciliği</t>
  </si>
  <si>
    <t>TOİ114</t>
  </si>
  <si>
    <t>Alternatif Turizm</t>
  </si>
  <si>
    <t>TOİ113</t>
  </si>
  <si>
    <t>Turizm İşletmeciliği</t>
  </si>
  <si>
    <t>Park ve Bahçe Bitkileri Bölümü/Peyzaj ve Süs Bitkileri Yetiştiriciliği Programı</t>
  </si>
  <si>
    <t>PSB217</t>
  </si>
  <si>
    <t xml:space="preserve">Çevre Bilgisi </t>
  </si>
  <si>
    <t xml:space="preserve">TOPLAM </t>
  </si>
  <si>
    <t>Sağlık Hizmetleri Meslek Yüksekokulu</t>
  </si>
  <si>
    <t>Terapi ve Rehabilitasyon / Fizyoterapi (N.Ö)</t>
  </si>
  <si>
    <t>FZT208</t>
  </si>
  <si>
    <t>Evde Bakım Hizmetleri</t>
  </si>
  <si>
    <t>FZT210</t>
  </si>
  <si>
    <t xml:space="preserve">Sağlık Yönetimi </t>
  </si>
  <si>
    <t>Terapi ve Rehabilitasyon / Engelli Bakımı ve Rehabilitasyon (N.Ö)</t>
  </si>
  <si>
    <t>EBR109</t>
  </si>
  <si>
    <t xml:space="preserve">Diksiyon ve Etkili Konuşma </t>
  </si>
  <si>
    <t>EBR219</t>
  </si>
  <si>
    <t>Braille Okuma ve Yazma</t>
  </si>
  <si>
    <t>EBR211</t>
  </si>
  <si>
    <t>İşaret Dili</t>
  </si>
  <si>
    <t>EBR213</t>
  </si>
  <si>
    <t>Çocuk Bakımı ve Gençlik Hizmetleri / Çocuk Gelişimi (N.Ö/İ.Ö)</t>
  </si>
  <si>
    <t>CGP301</t>
  </si>
  <si>
    <t>Çocuk Hakları veYasalar</t>
  </si>
  <si>
    <t>CGP306</t>
  </si>
  <si>
    <t>Çocukta Sanat ve Yaratıcılık</t>
  </si>
  <si>
    <t>CGP307</t>
  </si>
  <si>
    <t>Çocuk ve Müzik</t>
  </si>
  <si>
    <t>CGP308</t>
  </si>
  <si>
    <t>Dramatik Etkinlikler ve Oyun</t>
  </si>
  <si>
    <t>CGP314</t>
  </si>
  <si>
    <t>Çocuk ve Çevre</t>
  </si>
  <si>
    <t>CGP315</t>
  </si>
  <si>
    <t>İletişim Becerileri</t>
  </si>
  <si>
    <t>CGP317</t>
  </si>
  <si>
    <t>Çocuk Edebiyatı ve Medya</t>
  </si>
  <si>
    <t>CGP319</t>
  </si>
  <si>
    <t>Çocuk Beslenmesi</t>
  </si>
  <si>
    <t>Sağlık Bakım Hizmetleri / Evde Hasta Bakımı (N.Ö/İ.Ö)</t>
  </si>
  <si>
    <t>SHM321</t>
  </si>
  <si>
    <t>Beslenme</t>
  </si>
  <si>
    <t>EHB302</t>
  </si>
  <si>
    <t>Evde Bakım</t>
  </si>
  <si>
    <t>EHB303</t>
  </si>
  <si>
    <t>Aile Sağlığı ve Planlaması</t>
  </si>
  <si>
    <t>EHB306</t>
  </si>
  <si>
    <t>Ağrı Yönetimi</t>
  </si>
  <si>
    <t>EHB307</t>
  </si>
  <si>
    <t xml:space="preserve">Sağlığı Geliştirme </t>
  </si>
  <si>
    <t>SHM313</t>
  </si>
  <si>
    <t xml:space="preserve">Aktif Yaşlanma </t>
  </si>
  <si>
    <t xml:space="preserve">Saç Bakımı ve Güzellik Hizmetleri (N.Ö)
</t>
  </si>
  <si>
    <t>SGHS215</t>
  </si>
  <si>
    <t>Doğal Yöntemler ile Cilt Bakımı</t>
  </si>
  <si>
    <t>SGHS221</t>
  </si>
  <si>
    <t>Parfüm Bilgisi</t>
  </si>
  <si>
    <t>SGHS232</t>
  </si>
  <si>
    <t>Beslenme ve Deri Sağlığı</t>
  </si>
  <si>
    <t>Tıbbi Hizmetler ve Teknikler / Tıbbi Dokümantasyon ve Sekreterlik (N.Ö/İ.Ö)</t>
  </si>
  <si>
    <t>TDS112</t>
  </si>
  <si>
    <t xml:space="preserve">Halk Sağlığı </t>
  </si>
  <si>
    <t>TDS215</t>
  </si>
  <si>
    <t xml:space="preserve">Sağlık Ekonomisi </t>
  </si>
  <si>
    <t>TDS127</t>
  </si>
  <si>
    <t>Sağlık Psikolojisi</t>
  </si>
  <si>
    <t>Tıbbi Hizmetler ve Teknikler / Tıbbi Tanıtım ve Pazarlama (N.Ö/İ.Ö)</t>
  </si>
  <si>
    <t>TTP221</t>
  </si>
  <si>
    <t>Akılcı İlaç Kullanımı</t>
  </si>
  <si>
    <t>Tıbbi Hizmetler ve Teknikler / İlk ve Acil Yardım (N.Ö/İ.Ö)</t>
  </si>
  <si>
    <t>ILK353</t>
  </si>
  <si>
    <t>Kadın Sağlığı ve Hastalıkları</t>
  </si>
  <si>
    <t>ILK378</t>
  </si>
  <si>
    <t>Yüksek Riskli Aile ve Çocuk</t>
  </si>
  <si>
    <t>ILK379</t>
  </si>
  <si>
    <t>Temel İlk Yardım</t>
  </si>
  <si>
    <t>Sağlık Bakım Hizmetleri / Yaşlı Bakımı (N.Ö/İ.Ö)</t>
  </si>
  <si>
    <t>SHM310</t>
  </si>
  <si>
    <t>Engellilik ve Yaşam</t>
  </si>
  <si>
    <t>YBP303</t>
  </si>
  <si>
    <t>Yaşlılarda Fiziksel Aktivite</t>
  </si>
  <si>
    <t>SHM206</t>
  </si>
  <si>
    <t>Meşguliyet Terapisi</t>
  </si>
  <si>
    <t>TOPLAM DERS SAYISI</t>
  </si>
  <si>
    <t>Ulus Meslek Yüksekokulu</t>
  </si>
  <si>
    <t>Ormancılık / Ormancılık ve Orman Ürünleri</t>
  </si>
  <si>
    <t>OÜP152</t>
  </si>
  <si>
    <t>Çevre Koruma</t>
  </si>
  <si>
    <t>Ulus MYO Yerleşkesi</t>
  </si>
  <si>
    <t xml:space="preserve">Tekstil, Giyim, Ayakkabı ve Deri / Giyim Üretim Teknolojisi </t>
  </si>
  <si>
    <t>GUT114</t>
  </si>
  <si>
    <t>Tekstil Süsleme Teknikleri</t>
  </si>
  <si>
    <t>GUT237</t>
  </si>
  <si>
    <t>Moda Çizimi</t>
  </si>
  <si>
    <t>Büro Hizmetleri ve Sekreterlik / Büro Yönetimi ve Yönetici Asistanlığı</t>
  </si>
  <si>
    <t>BYA141</t>
  </si>
  <si>
    <t>Zaman Yönetimi</t>
  </si>
  <si>
    <t>BYA154</t>
  </si>
  <si>
    <t>Kişilerarası İletişim Becerileri</t>
  </si>
  <si>
    <t>Mimarlık ve Şehir Planlama / Tapu ve Kadastro</t>
  </si>
  <si>
    <t>TAK132</t>
  </si>
  <si>
    <t>Akıllı Kentler</t>
  </si>
  <si>
    <t>Orman Fakültesi</t>
  </si>
  <si>
    <t>Orman Endüstri Mühendisliği</t>
  </si>
  <si>
    <t>ORE116</t>
  </si>
  <si>
    <t>Ahşap Yapı Teknolojisi</t>
  </si>
  <si>
    <t>ORE117</t>
  </si>
  <si>
    <t>İş Etüdü ve Ergonomi</t>
  </si>
  <si>
    <t>ORE337</t>
  </si>
  <si>
    <t>Kültür Mantarcılığı</t>
  </si>
  <si>
    <t>ORE489</t>
  </si>
  <si>
    <t>Ahşap Kültürü</t>
  </si>
  <si>
    <t>Orman Mühendisliği</t>
  </si>
  <si>
    <t>ORM414</t>
  </si>
  <si>
    <t>Ağaçlandırma</t>
  </si>
  <si>
    <t>Kutlubey Yazıcılar Yerleşkesi</t>
  </si>
  <si>
    <t>ORM280</t>
  </si>
  <si>
    <t>Doğada Ergonomi</t>
  </si>
  <si>
    <t>ORM189</t>
  </si>
  <si>
    <t>ORM191</t>
  </si>
  <si>
    <t>Fen Fakültesi</t>
  </si>
  <si>
    <t>Matematik</t>
  </si>
  <si>
    <t>MAT221</t>
  </si>
  <si>
    <t>Programlama Dili-I</t>
  </si>
  <si>
    <t>MAT222</t>
  </si>
  <si>
    <t>Programlama Dili-II</t>
  </si>
  <si>
    <t>MAT333</t>
  </si>
  <si>
    <t>Matematiksel Programlama-I</t>
  </si>
  <si>
    <t>MAT336</t>
  </si>
  <si>
    <t>Matematiksel Programlama-II</t>
  </si>
  <si>
    <t>MAT213</t>
  </si>
  <si>
    <t>SPSS Uygulamalı İstatistiksel Yöntemler</t>
  </si>
  <si>
    <t>MAT214</t>
  </si>
  <si>
    <t>Mekanizma Tasarım ve Oyun Teorisi</t>
  </si>
  <si>
    <t>Biyoteknoloji</t>
  </si>
  <si>
    <t>BYT311</t>
  </si>
  <si>
    <t>Entegre Atık Yönetimi ve Ekonomisi</t>
  </si>
  <si>
    <t>BYT419</t>
  </si>
  <si>
    <t>İnsan Mikrobiyomu</t>
  </si>
  <si>
    <t>BYT323</t>
  </si>
  <si>
    <t>Günlük Hayatta Biyoteknoloji</t>
  </si>
  <si>
    <t>BYT325</t>
  </si>
  <si>
    <t>Yeşil Kimya</t>
  </si>
  <si>
    <t>Bilgisayar Teknolojisi ve Bilişim Ssitemleri</t>
  </si>
  <si>
    <t>BTS325</t>
  </si>
  <si>
    <t>İletişim Teknikleri</t>
  </si>
  <si>
    <t>BTS329</t>
  </si>
  <si>
    <t>Metaverse Teknolojisi</t>
  </si>
  <si>
    <t>BTS331</t>
  </si>
  <si>
    <t xml:space="preserve">NFT Teknolojisi </t>
  </si>
  <si>
    <t>Moleküler Biyoloji ve Genetik</t>
  </si>
  <si>
    <t>MBG363</t>
  </si>
  <si>
    <t>Yaşam Bilimlerinde Proje Hazırlama</t>
  </si>
  <si>
    <t>MBG365</t>
  </si>
  <si>
    <t>Türkiye Bitkileri</t>
  </si>
  <si>
    <t>MBG367</t>
  </si>
  <si>
    <t>Genetiği Değiştirilmiş Organizmalar</t>
  </si>
  <si>
    <t>Edebiyat Fakültesi</t>
  </si>
  <si>
    <t>Sanat Tarihi</t>
  </si>
  <si>
    <t>SNT107</t>
  </si>
  <si>
    <t>Anadolu Tarihi Coğrafyası I</t>
  </si>
  <si>
    <t>SNT110</t>
  </si>
  <si>
    <t>İslam Sanatı</t>
  </si>
  <si>
    <t>SNT203</t>
  </si>
  <si>
    <t>Mitoloji ve İkonografi I</t>
  </si>
  <si>
    <t>SNT207</t>
  </si>
  <si>
    <t>Resim Sanatı I</t>
  </si>
  <si>
    <t>SNT219</t>
  </si>
  <si>
    <t>Mezopotamya Sanatı</t>
  </si>
  <si>
    <t>SNT224</t>
  </si>
  <si>
    <t>Mısır Sanatı</t>
  </si>
  <si>
    <t>SNT225</t>
  </si>
  <si>
    <t>Anadolu Uygarlıkları I</t>
  </si>
  <si>
    <t>SNT307</t>
  </si>
  <si>
    <t>Türk Minyatür Sanatı I</t>
  </si>
  <si>
    <t>SNT313</t>
  </si>
  <si>
    <t>Rönesans Sanatı</t>
  </si>
  <si>
    <t>SNT318</t>
  </si>
  <si>
    <t>Türk Çini ve Seramik Sanatı</t>
  </si>
  <si>
    <t>SNT322</t>
  </si>
  <si>
    <t>Barok Sanat</t>
  </si>
  <si>
    <t>SNT329</t>
  </si>
  <si>
    <t>Türk Halı Sanatı</t>
  </si>
  <si>
    <t>SNT407</t>
  </si>
  <si>
    <t>Türk Kültür Tarihi</t>
  </si>
  <si>
    <t>SNT409</t>
  </si>
  <si>
    <t>Türk Evi</t>
  </si>
  <si>
    <t>SNT417</t>
  </si>
  <si>
    <t>Türk Mitolojisi</t>
  </si>
  <si>
    <t>Çağdaş Türk Lehçeleri ve Edebiyatları</t>
  </si>
  <si>
    <t>CTLE125</t>
  </si>
  <si>
    <t>Türk Dili Tarihi</t>
  </si>
  <si>
    <t>CTLE131</t>
  </si>
  <si>
    <t>Rusça I</t>
  </si>
  <si>
    <t>CTLE143</t>
  </si>
  <si>
    <t>Türk Halk Edebiyatı Temel Bilgiler</t>
  </si>
  <si>
    <t>CTLE152</t>
  </si>
  <si>
    <t>Yazılı ve Sözlü Anlatım</t>
  </si>
  <si>
    <t>CTLE154</t>
  </si>
  <si>
    <t>Türk Halk Edebiyatı</t>
  </si>
  <si>
    <t>CTLE209</t>
  </si>
  <si>
    <t>Azerbaycan Halk Edebiyatı</t>
  </si>
  <si>
    <t>CTLE214</t>
  </si>
  <si>
    <t xml:space="preserve">Özbek Halk Edebiyatı </t>
  </si>
  <si>
    <t>CTLE231</t>
  </si>
  <si>
    <t>Kıbrıs Türk Edebiyatı</t>
  </si>
  <si>
    <t>CTLE250</t>
  </si>
  <si>
    <t xml:space="preserve">Sözlükbilim </t>
  </si>
  <si>
    <t>CTLE322</t>
  </si>
  <si>
    <t>Türk Dünyasında Fikir Hareketleri</t>
  </si>
  <si>
    <t>CTLE411</t>
  </si>
  <si>
    <t>Çağdaş Kazak Edebiyatı</t>
  </si>
  <si>
    <t>CTLE421</t>
  </si>
  <si>
    <t>CTLE422</t>
  </si>
  <si>
    <t>Kırgız Halk Edebiyatı</t>
  </si>
  <si>
    <t>CTLE424</t>
  </si>
  <si>
    <t>Şiir İncelemeleri</t>
  </si>
  <si>
    <t>Türk Dili ve Edebiyatı (N.Ö. / İ.Ö.)</t>
  </si>
  <si>
    <t>TUR145</t>
  </si>
  <si>
    <t>Dünya Edebiyatı</t>
  </si>
  <si>
    <t>TUR241</t>
  </si>
  <si>
    <t>Yeni Türk Edebiyatı Türleri: Roman</t>
  </si>
  <si>
    <t>TUR244</t>
  </si>
  <si>
    <t>Türk Tiyatro Tarihi</t>
  </si>
  <si>
    <t>TUR249</t>
  </si>
  <si>
    <t>Türk Destanları</t>
  </si>
  <si>
    <t>TUR250</t>
  </si>
  <si>
    <t>Türk Efsaneleri</t>
  </si>
  <si>
    <t>TUR251</t>
  </si>
  <si>
    <t>TUR252</t>
  </si>
  <si>
    <t>Somut Olmayan Kültürel Miras ve Koruma Yaklaşımları</t>
  </si>
  <si>
    <t>TUR254</t>
  </si>
  <si>
    <t>Diksiyon</t>
  </si>
  <si>
    <t>TUR257</t>
  </si>
  <si>
    <t>Dilbilimi</t>
  </si>
  <si>
    <t>TUR345</t>
  </si>
  <si>
    <t>Klasik Türk Edebiyatında Tasavvuf</t>
  </si>
  <si>
    <t>TUR351</t>
  </si>
  <si>
    <t>Edebiyat Sosyolojisi</t>
  </si>
  <si>
    <t>TUR352</t>
  </si>
  <si>
    <t>Edebiyat ve Psikoloji</t>
  </si>
  <si>
    <t>TUR357</t>
  </si>
  <si>
    <t>Türk Masalları</t>
  </si>
  <si>
    <t>TUR444</t>
  </si>
  <si>
    <t>Türk Dilinin Güncel Sorunları</t>
  </si>
  <si>
    <t>TUR451</t>
  </si>
  <si>
    <t>Yeni Türk Edebiyatı Türleri: Anı</t>
  </si>
  <si>
    <t>TUR456</t>
  </si>
  <si>
    <t>Türk Mizah Kültürü: Fıkralar</t>
  </si>
  <si>
    <t>TUR459</t>
  </si>
  <si>
    <t>Türk Kültüründe Zirve Şahsiyetler</t>
  </si>
  <si>
    <t>TUR460</t>
  </si>
  <si>
    <t>Türk Edebiyatında Zirve Şahsiyetler</t>
  </si>
  <si>
    <t>TUR461</t>
  </si>
  <si>
    <t>Yaratıcı Yazarlık</t>
  </si>
  <si>
    <t>TUR462</t>
  </si>
  <si>
    <t>Metin Yazarlığı</t>
  </si>
  <si>
    <t>Psikoloji</t>
  </si>
  <si>
    <t>PSI221</t>
  </si>
  <si>
    <t>Öğrenme Psikolojisinde Temel Kavramlar</t>
  </si>
  <si>
    <t>PSI224</t>
  </si>
  <si>
    <t>Eğitim Psikolojisi</t>
  </si>
  <si>
    <t>PSI342</t>
  </si>
  <si>
    <t>Gelişim Psikolojisinde Seçme Konular</t>
  </si>
  <si>
    <t>PSI406</t>
  </si>
  <si>
    <t>PSI430</t>
  </si>
  <si>
    <t>Psikoloji ve Sinema</t>
  </si>
  <si>
    <t>PSI434</t>
  </si>
  <si>
    <t xml:space="preserve">Çocuk İhmal ve İstismarı  </t>
  </si>
  <si>
    <t>PSI436</t>
  </si>
  <si>
    <t>Oyun Terapisi</t>
  </si>
  <si>
    <t>PSI437</t>
  </si>
  <si>
    <t>Aile Danışmanlığı</t>
  </si>
  <si>
    <t xml:space="preserve">Tarih </t>
  </si>
  <si>
    <t>TRH212</t>
  </si>
  <si>
    <t>Anadolu Beylikleri Tarihi</t>
  </si>
  <si>
    <t>TRH223</t>
  </si>
  <si>
    <t>Helenistik Dönem Kültür Tarihi</t>
  </si>
  <si>
    <t>TRH311</t>
  </si>
  <si>
    <t>Osmanlı Yenileşme Tarihi I</t>
  </si>
  <si>
    <t>TRH321</t>
  </si>
  <si>
    <t>Osmanlı Sosyal ve Ekonomik Tarihi</t>
  </si>
  <si>
    <t>TRH330</t>
  </si>
  <si>
    <t>Amerika Tarihi</t>
  </si>
  <si>
    <t>TRH333</t>
  </si>
  <si>
    <t>Osmanlı'da Sosyal Yardım Politikaları</t>
  </si>
  <si>
    <t>TRH411</t>
  </si>
  <si>
    <t>Türk Düşünce Tarihi I</t>
  </si>
  <si>
    <t>TRH417</t>
  </si>
  <si>
    <t>Sömürgecilik Tarihi</t>
  </si>
  <si>
    <t>TRH425</t>
  </si>
  <si>
    <t>Türk Diplomasi Tarihi I</t>
  </si>
  <si>
    <t>TRH429</t>
  </si>
  <si>
    <t>Dünya Tarihi I</t>
  </si>
  <si>
    <t>TRH433</t>
  </si>
  <si>
    <t>İkinci Dünya Savaşı ve Türkiye</t>
  </si>
  <si>
    <t>TRH436</t>
  </si>
  <si>
    <t>Tarih ve Biyografi</t>
  </si>
  <si>
    <t>Felsefe</t>
  </si>
  <si>
    <t>FEL101</t>
  </si>
  <si>
    <t>Felsefeye Giriş</t>
  </si>
  <si>
    <t>FEL102</t>
  </si>
  <si>
    <t>Bilim Tarihi</t>
  </si>
  <si>
    <t>FEL103</t>
  </si>
  <si>
    <t>Eskiçağda Felsefe I</t>
  </si>
  <si>
    <t>FEL107</t>
  </si>
  <si>
    <t>Mitoloji ve Felsefe</t>
  </si>
  <si>
    <t>FEL108</t>
  </si>
  <si>
    <t>Felsefe Problemleri</t>
  </si>
  <si>
    <t>FEL109</t>
  </si>
  <si>
    <t>Felsefe Tarihi I</t>
  </si>
  <si>
    <t>FEL110</t>
  </si>
  <si>
    <t>Doğa Bilimleri Tarihi</t>
  </si>
  <si>
    <t>FEL114</t>
  </si>
  <si>
    <t>Eleştirel Düşünme I</t>
  </si>
  <si>
    <t>FEL205</t>
  </si>
  <si>
    <t>Uygulamalı Felsefe</t>
  </si>
  <si>
    <t>FEL206</t>
  </si>
  <si>
    <t>Doğa Filimleri Felsefesi</t>
  </si>
  <si>
    <t>FEL208</t>
  </si>
  <si>
    <t>Değer Felsefesi</t>
  </si>
  <si>
    <t>FEL220</t>
  </si>
  <si>
    <t>İnsan Hakları</t>
  </si>
  <si>
    <t>FEL222</t>
  </si>
  <si>
    <t>İnsan Felsefesi</t>
  </si>
  <si>
    <t>FEL224</t>
  </si>
  <si>
    <t>Teknoloji Felsefesi</t>
  </si>
  <si>
    <t>FEL303</t>
  </si>
  <si>
    <t>Matematik Felsefesi</t>
  </si>
  <si>
    <t>FEL305</t>
  </si>
  <si>
    <t>Sosyal Felsefe</t>
  </si>
  <si>
    <t>FEL307</t>
  </si>
  <si>
    <t>Türklerde Bilim ve Teknoloji Tarihi</t>
  </si>
  <si>
    <t>FEL321</t>
  </si>
  <si>
    <t>Mantık I</t>
  </si>
  <si>
    <t>FEL322</t>
  </si>
  <si>
    <t>Sanat Felsefesi</t>
  </si>
  <si>
    <t>FEL323</t>
  </si>
  <si>
    <t>Etik</t>
  </si>
  <si>
    <t>FEL325</t>
  </si>
  <si>
    <t>Bilim Felsefesi</t>
  </si>
  <si>
    <t>FEL419</t>
  </si>
  <si>
    <t>Modern Bilim ve Felsefe</t>
  </si>
  <si>
    <t>FEL426</t>
  </si>
  <si>
    <t>Kültür Felsefesi</t>
  </si>
  <si>
    <t>FEL429</t>
  </si>
  <si>
    <t>Feminist Felsefe</t>
  </si>
  <si>
    <t>FEL430</t>
  </si>
  <si>
    <t>Uygulamalı Etik</t>
  </si>
  <si>
    <t>FEL432</t>
  </si>
  <si>
    <t>Sanat Eserlerinde Felsefi Problemler</t>
  </si>
  <si>
    <t>FEL433</t>
  </si>
  <si>
    <t>Sinema Felsefesi</t>
  </si>
  <si>
    <t>FEL434</t>
  </si>
  <si>
    <t>Türkiye'de Felsefe</t>
  </si>
  <si>
    <t>FEL443</t>
  </si>
  <si>
    <t>Çevre Felsefesi</t>
  </si>
  <si>
    <t xml:space="preserve">Mütercim ve Tercümanlık / İngilizce Mütercim ve Tercümanlık </t>
  </si>
  <si>
    <t>IMT201</t>
  </si>
  <si>
    <t>Çeviri Becerileri - I</t>
  </si>
  <si>
    <t>IMT209</t>
  </si>
  <si>
    <t>Yazılı Çeviri Becerileri I</t>
  </si>
  <si>
    <t>IMT211</t>
  </si>
  <si>
    <t>Avrupa Kültürü ve Kurumları</t>
  </si>
  <si>
    <t>Bilgi ve Belge Yönetimi</t>
  </si>
  <si>
    <t>BBY123</t>
  </si>
  <si>
    <t>Bilgi ve Toplum</t>
  </si>
  <si>
    <t>BBY223</t>
  </si>
  <si>
    <t>Dünya Kütüphaneleri</t>
  </si>
  <si>
    <t>BBY325</t>
  </si>
  <si>
    <t>Sosyal Bilimlerde Bilgiye Erişim</t>
  </si>
  <si>
    <t>BBY423</t>
  </si>
  <si>
    <t>Sağlık Okuryazarlığı ve Kanıta Dayalı Öğrenme</t>
  </si>
  <si>
    <t>Arkeoloji</t>
  </si>
  <si>
    <t>ARK222</t>
  </si>
  <si>
    <t>Klasik Dönem Kültür Tarihi</t>
  </si>
  <si>
    <t>ARK421</t>
  </si>
  <si>
    <t>Bizans Sanatı I</t>
  </si>
  <si>
    <t>ARK424</t>
  </si>
  <si>
    <t>Anadolu Paleoantropolojisi</t>
  </si>
  <si>
    <t>Sosyoloji</t>
  </si>
  <si>
    <t>SOS116</t>
  </si>
  <si>
    <t>Medeniyet ve Toplum</t>
  </si>
  <si>
    <t>SOS119</t>
  </si>
  <si>
    <t>Sosyal ve Kültürel Antropoloji</t>
  </si>
  <si>
    <t>SOS261</t>
  </si>
  <si>
    <t>Sağlık Sosyolojisi</t>
  </si>
  <si>
    <t>SOS273</t>
  </si>
  <si>
    <t>Boş Zamanlar Sosyolojisi</t>
  </si>
  <si>
    <t>SOS276</t>
  </si>
  <si>
    <t>Afet Sosyolojisi</t>
  </si>
  <si>
    <t>SOS277</t>
  </si>
  <si>
    <t>İnsan ve Toplum</t>
  </si>
  <si>
    <t>SOS314</t>
  </si>
  <si>
    <t>SOS360</t>
  </si>
  <si>
    <t>Sinema Sosyolojisi</t>
  </si>
  <si>
    <t>SOS361</t>
  </si>
  <si>
    <t>Türkiye'nin Sosyolojik Sorunları</t>
  </si>
  <si>
    <t>SOS367</t>
  </si>
  <si>
    <t>Karşılaştırmalı Kültür Çalışmaları</t>
  </si>
  <si>
    <t>SOS385</t>
  </si>
  <si>
    <t xml:space="preserve">Engellilik Çalışmaları </t>
  </si>
  <si>
    <t>SOS436</t>
  </si>
  <si>
    <t>Anadolu'nun Etno-Kültürel Yapısı</t>
  </si>
  <si>
    <t>Eğitim Fakültesi</t>
  </si>
  <si>
    <t>Eğitim Bilimleri / Rehberlik ve Psikolojik Danışmanlık</t>
  </si>
  <si>
    <t>MBS-002</t>
  </si>
  <si>
    <t>Çocuk Psikolojisi</t>
  </si>
  <si>
    <t>MBS-011</t>
  </si>
  <si>
    <t>Eleştirel ve Analitik Düşünme</t>
  </si>
  <si>
    <t>MBS-021</t>
  </si>
  <si>
    <t>Sürdürülebilir Kalkınma ve Eğitim</t>
  </si>
  <si>
    <t>MBS-017</t>
  </si>
  <si>
    <t>Müze Eğitimi</t>
  </si>
  <si>
    <t>RPD-207</t>
  </si>
  <si>
    <t>Temel İstatistik</t>
  </si>
  <si>
    <t>MBS-014</t>
  </si>
  <si>
    <t>Karakter ve Değer Eğitimi</t>
  </si>
  <si>
    <t>MBS-022</t>
  </si>
  <si>
    <t>Yetişkin Eğitimi ve Hayat Boyu Öğrenme</t>
  </si>
  <si>
    <t>Temel Eğitim / Sınıf Öğretmenliği</t>
  </si>
  <si>
    <t>SNS-001</t>
  </si>
  <si>
    <t>Afetler ve Afet Yönetimi</t>
  </si>
  <si>
    <t>SNS-002</t>
  </si>
  <si>
    <t>Çocuk Edebiyatı</t>
  </si>
  <si>
    <t>SNS-011</t>
  </si>
  <si>
    <t xml:space="preserve">Sosyal Beceri Öğretimi </t>
  </si>
  <si>
    <t>SNS-010</t>
  </si>
  <si>
    <t xml:space="preserve">Sınıf İçi Öğrenmelerin Değerlendirilmesi </t>
  </si>
  <si>
    <t>GKS-006</t>
  </si>
  <si>
    <t>Geleneksel Türk El Sanatları</t>
  </si>
  <si>
    <t>Türkçe ve Sosyal Bilimler Eğitimi / Türkçe Öğretmenliği, Sosyal Bilgiler Öğretmenliği</t>
  </si>
  <si>
    <t>SAS-001</t>
  </si>
  <si>
    <t>Çevre Eğitimi</t>
  </si>
  <si>
    <t>SAS-004</t>
  </si>
  <si>
    <t xml:space="preserve">Küreselleşme ve Toplum </t>
  </si>
  <si>
    <t>ESA450</t>
  </si>
  <si>
    <t>TRK-403</t>
  </si>
  <si>
    <t>Tiyatro ve Drama Uygulamaları</t>
  </si>
  <si>
    <t>SAS-010</t>
  </si>
  <si>
    <t>Sözlü Tarih</t>
  </si>
  <si>
    <t>Matematik ve Fen Bilimleri Eğitimi / İlköğretim Matematik Öğretmenliği, Fen Bilgisi Öğretmenliği</t>
  </si>
  <si>
    <t>MBS-010</t>
  </si>
  <si>
    <t>Eğitimde Proje Hazırlama</t>
  </si>
  <si>
    <t>FBS-001</t>
  </si>
  <si>
    <t xml:space="preserve">Bilimin Teknolojideki Uygulamaları </t>
  </si>
  <si>
    <t>Güzel Sanatlar Eğitimi / Resim-İş Öğretmenliği</t>
  </si>
  <si>
    <t>RSE516</t>
  </si>
  <si>
    <t>Ses Eğitimi ve Diksiyon</t>
  </si>
  <si>
    <t>RSE520</t>
  </si>
  <si>
    <t>Türk Müziği Tarihi</t>
  </si>
  <si>
    <t>RSE521</t>
  </si>
  <si>
    <t>Güncel ve Popüler Müzikler</t>
  </si>
  <si>
    <t>GKS-020</t>
  </si>
  <si>
    <t>Yaratıcı Drama (İngilizce)</t>
  </si>
  <si>
    <t>RSE518</t>
  </si>
  <si>
    <t>Müzik Kültürü</t>
  </si>
  <si>
    <t>RSE524</t>
  </si>
  <si>
    <t>Sanat ve Çocuk Gelişimi</t>
  </si>
  <si>
    <t>Güzel Sanatlar Eğitimi / Müzik Eğitimi Anabilim Dalı</t>
  </si>
  <si>
    <t>GKS-022</t>
  </si>
  <si>
    <t>Koro I</t>
  </si>
  <si>
    <t>GKS-023</t>
  </si>
  <si>
    <t>Koro II</t>
  </si>
  <si>
    <t>GKS-024</t>
  </si>
  <si>
    <t>Temel Pop Orkestra</t>
  </si>
  <si>
    <t>GKS-025</t>
  </si>
  <si>
    <t>Pop Orkestra İleri Teknikleri</t>
  </si>
  <si>
    <t>Yabancı Diller Eğitimi / İngilizce Öğretmenliği</t>
  </si>
  <si>
    <t>MBS007</t>
  </si>
  <si>
    <t>Eğitimde Drama (İngilizce)</t>
  </si>
  <si>
    <t>GKS-019</t>
  </si>
  <si>
    <t>Sözlü İfade ve Topluluk Önünde Konuşma (İngilizce)</t>
  </si>
  <si>
    <t>ELT204</t>
  </si>
  <si>
    <t>Critical Reading and Writing (İngilizce)</t>
  </si>
  <si>
    <t>İktisadi ve İdari Bilimler Fakültesi</t>
  </si>
  <si>
    <t>İktisat</t>
  </si>
  <si>
    <t>İKT510</t>
  </si>
  <si>
    <t>İktisadi Modelleme Teknikleri</t>
  </si>
  <si>
    <t>Kutlubey Yerleşkesi</t>
  </si>
  <si>
    <t>İKT513</t>
  </si>
  <si>
    <t>Kamu Ekonomisi</t>
  </si>
  <si>
    <t>İKT528</t>
  </si>
  <si>
    <t>Yeni Ekonomi (Güncel Ekonomi)</t>
  </si>
  <si>
    <t>İKT531</t>
  </si>
  <si>
    <t>Osmanlı İktisat Tarihi</t>
  </si>
  <si>
    <t>İKT535</t>
  </si>
  <si>
    <t>Çevre Ekonomisi</t>
  </si>
  <si>
    <t>İKT540</t>
  </si>
  <si>
    <t>AB Ekonomisi</t>
  </si>
  <si>
    <t>İKT550</t>
  </si>
  <si>
    <t>Uluslararası Sermaye Hareketleri</t>
  </si>
  <si>
    <t>İşletme</t>
  </si>
  <si>
    <t>İş Ahlakı ve Sosyal Sorumluluk</t>
  </si>
  <si>
    <t>İŞL554</t>
  </si>
  <si>
    <t>Girişimcilik Uygulamaları</t>
  </si>
  <si>
    <t>İŞL564</t>
  </si>
  <si>
    <t>Pazarlama Stratejileri</t>
  </si>
  <si>
    <t>Siyaset Bilimi ve Kamu Yönetimi</t>
  </si>
  <si>
    <t>SBK101</t>
  </si>
  <si>
    <t>Siyaset Bilimi I</t>
  </si>
  <si>
    <t>SBK105</t>
  </si>
  <si>
    <t>Hukukun Temel Kavramları</t>
  </si>
  <si>
    <t>SBK324</t>
  </si>
  <si>
    <t>Çevre Sorunları ve Politikaları</t>
  </si>
  <si>
    <t>SBK501</t>
  </si>
  <si>
    <t>AB’nin Yapısı ve Politikaları</t>
  </si>
  <si>
    <t>SBK509</t>
  </si>
  <si>
    <t>İnsan Hakları Hukuku</t>
  </si>
  <si>
    <t>SBK530</t>
  </si>
  <si>
    <t>Kriz ve Afet Yönetimi</t>
  </si>
  <si>
    <t>SBK531</t>
  </si>
  <si>
    <t>Küresel ve Bölgesel Siyaset</t>
  </si>
  <si>
    <t>TRZ515</t>
  </si>
  <si>
    <t>Turizm ve Çevre</t>
  </si>
  <si>
    <t>TRZ525</t>
  </si>
  <si>
    <t xml:space="preserve">Müşteri İlişkileri Yönetimi </t>
  </si>
  <si>
    <t>TRZ535</t>
  </si>
  <si>
    <t>Çağdaş Yönetim Yaklaşımları</t>
  </si>
  <si>
    <t>Uluslararsı Ticaret ve Lojistik</t>
  </si>
  <si>
    <t>UTL502</t>
  </si>
  <si>
    <t>Küreselleşme ve Uluslararası İşletmecilik</t>
  </si>
  <si>
    <t>UTL511</t>
  </si>
  <si>
    <t>Teknoloji Transferi ve Yenilik Yönetimi</t>
  </si>
  <si>
    <t>UTL515</t>
  </si>
  <si>
    <t>Lojistikte Güncel Konular</t>
  </si>
  <si>
    <t>UTL528</t>
  </si>
  <si>
    <t>Dünya Ekonomisi</t>
  </si>
  <si>
    <t>UTL529</t>
  </si>
  <si>
    <t>Kriz Yönetimi</t>
  </si>
  <si>
    <t>UTL533</t>
  </si>
  <si>
    <t>Türkiye'de Dış Ticaret ve Yatırım Politikaları</t>
  </si>
  <si>
    <t>UTL539</t>
  </si>
  <si>
    <t>Sürdürülebilir Kalkınma</t>
  </si>
  <si>
    <t>UTL541</t>
  </si>
  <si>
    <t>Bilgi Transferi ve Yönetimi</t>
  </si>
  <si>
    <t>UTL535</t>
  </si>
  <si>
    <t>Ulaştırma Sistemleri</t>
  </si>
  <si>
    <t>Yönetim Bilişim Sistemleri (N.Ö. / İ.Ö)</t>
  </si>
  <si>
    <t>YBS508</t>
  </si>
  <si>
    <t>E-Müşteri İlişkileri Yönetimi</t>
  </si>
  <si>
    <t>YBS509</t>
  </si>
  <si>
    <t>Genel ve Teknik İletişim</t>
  </si>
  <si>
    <t>YBS532</t>
  </si>
  <si>
    <t>İnternet Tabanlı Uygulamalar-I</t>
  </si>
  <si>
    <t>YBS516</t>
  </si>
  <si>
    <t>Kurumsal Bilgi Sistemleri</t>
  </si>
  <si>
    <t>YBS405</t>
  </si>
  <si>
    <t>Nesne Tabanlı Programlama</t>
  </si>
  <si>
    <t>YBS307</t>
  </si>
  <si>
    <t>Bilgisayar Donanımı ve Sistem Yazılımı</t>
  </si>
  <si>
    <t>YBS534</t>
  </si>
  <si>
    <t>Mobil Programlama</t>
  </si>
  <si>
    <t>YBS541</t>
  </si>
  <si>
    <t>Çok Kriterli Karar Verme Teknikleri</t>
  </si>
  <si>
    <t xml:space="preserve">İslami İlimler Fakültesi </t>
  </si>
  <si>
    <t>Temel İslam Bilimleri (N.Ö/İ.Ö)</t>
  </si>
  <si>
    <t>İFD350</t>
  </si>
  <si>
    <t>Kuran ve Hayat</t>
  </si>
  <si>
    <t>İFD429</t>
  </si>
  <si>
    <t>Hz. Muhammed’in Hadis Öğretileri</t>
  </si>
  <si>
    <t>İFD338</t>
  </si>
  <si>
    <t>Güzel Kuran Okuma</t>
  </si>
  <si>
    <t>İFD223</t>
  </si>
  <si>
    <t>Pratik Arapça</t>
  </si>
  <si>
    <t>Felsefe ve Din Bilimleri (N.Ö/İ.Ö)</t>
  </si>
  <si>
    <t>İFD319</t>
  </si>
  <si>
    <t>Sosyal Değişme ve Din</t>
  </si>
  <si>
    <t>İFD226</t>
  </si>
  <si>
    <t>Karşılaştırmalı Dinler Tarihi</t>
  </si>
  <si>
    <t>İFD430</t>
  </si>
  <si>
    <t>Aile ve Dini Değerler Eğitimi</t>
  </si>
  <si>
    <t>İslam Tarihi ve Sanatları (N.Ö/İ.Ö)</t>
  </si>
  <si>
    <t>İFD348</t>
  </si>
  <si>
    <t>Büyük Türk Musikisi Bestekârları</t>
  </si>
  <si>
    <t>Sağlık Bilimleri Fakültesi</t>
  </si>
  <si>
    <t>Hemşirelik</t>
  </si>
  <si>
    <t>HEM228</t>
  </si>
  <si>
    <t>Bağımlılık İle Mücadele</t>
  </si>
  <si>
    <t>HEM219</t>
  </si>
  <si>
    <t>Sağlık Yaşam ve Çevre</t>
  </si>
  <si>
    <t>HEM314</t>
  </si>
  <si>
    <t>Sağlık Politikaları</t>
  </si>
  <si>
    <t>HEM317</t>
  </si>
  <si>
    <t>Cinsel Sağlık</t>
  </si>
  <si>
    <t>HEM324</t>
  </si>
  <si>
    <t>Akademik Yazma Becerileri</t>
  </si>
  <si>
    <t>HEM330</t>
  </si>
  <si>
    <t>Büyüme ve Gelişme</t>
  </si>
  <si>
    <t>Sosyal Hizmet</t>
  </si>
  <si>
    <t>SHB215</t>
  </si>
  <si>
    <t xml:space="preserve">Sağlık ve Çevre </t>
  </si>
  <si>
    <t>SHB222</t>
  </si>
  <si>
    <t>Çocuk İhmali ve İstismarı</t>
  </si>
  <si>
    <t>SHB411</t>
  </si>
  <si>
    <t>Aile içi Şiddet ve Sosyal Hizmet</t>
  </si>
  <si>
    <t>SHB413</t>
  </si>
  <si>
    <t>Sosyal Sorunlar</t>
  </si>
  <si>
    <t>Mühendislik, Mimarlık ve Tasarım Fakültesi</t>
  </si>
  <si>
    <t>Bilgisayar Mühendisliği </t>
  </si>
  <si>
    <t>BSM323</t>
  </si>
  <si>
    <t>Bilgisayar Güvenliğine Giriş</t>
  </si>
  <si>
    <t>BSM325</t>
  </si>
  <si>
    <t>Web Tabanlı Teknolojiler</t>
  </si>
  <si>
    <t>BSM326</t>
  </si>
  <si>
    <t>Veri Madenciliğine Giriş</t>
  </si>
  <si>
    <t>BSM422</t>
  </si>
  <si>
    <t>Makine Öğrenmesine Giriş</t>
  </si>
  <si>
    <t>BSM427</t>
  </si>
  <si>
    <t>Kurumsal Bilgi Güvenliğine Giriş</t>
  </si>
  <si>
    <t>BSM432</t>
  </si>
  <si>
    <t>Siber Güvenliğe Giriş</t>
  </si>
  <si>
    <t>Makine Mühendisliği</t>
  </si>
  <si>
    <t>MAK4104</t>
  </si>
  <si>
    <t>Güneş Enerjisi</t>
  </si>
  <si>
    <t>MAK434</t>
  </si>
  <si>
    <t>Robotlar</t>
  </si>
  <si>
    <t>MAK4120</t>
  </si>
  <si>
    <t xml:space="preserve">Kaynak Tekniği </t>
  </si>
  <si>
    <t>Elektrik-Elektronik Mühendisliği</t>
  </si>
  <si>
    <t>EEM415</t>
  </si>
  <si>
    <t>Yeşil Bilişim</t>
  </si>
  <si>
    <t>EEM441</t>
  </si>
  <si>
    <t>Yenilenebilir Enerji Kaynakları </t>
  </si>
  <si>
    <t>Peyzaj Mimarlığı</t>
  </si>
  <si>
    <t>PEM356</t>
  </si>
  <si>
    <t>Engelsiz Mekan Standartları</t>
  </si>
  <si>
    <t>PEM334</t>
  </si>
  <si>
    <t>Tekstil Mühendisliği</t>
  </si>
  <si>
    <t>TEK469</t>
  </si>
  <si>
    <t>Avrupa Birliği Tekstil Sürdürülebilirlik Stratejisi</t>
  </si>
  <si>
    <t>MUH402</t>
  </si>
  <si>
    <t>Çevre ve Enerji</t>
  </si>
  <si>
    <t>Çevre Mühendisliği</t>
  </si>
  <si>
    <t>CEV327</t>
  </si>
  <si>
    <t>Enerji Kaynakları</t>
  </si>
  <si>
    <t>CEV340</t>
  </si>
  <si>
    <t xml:space="preserve">Çevre Sağlığı </t>
  </si>
  <si>
    <t>CEV253</t>
  </si>
  <si>
    <t>Mühendislik Ekonomisi</t>
  </si>
  <si>
    <t>CEV439</t>
  </si>
  <si>
    <t>Toksikoloji</t>
  </si>
  <si>
    <t>CEV445</t>
  </si>
  <si>
    <t>İklim Değişikliği</t>
  </si>
  <si>
    <t>İnşaat Mühendisliği</t>
  </si>
  <si>
    <t>INS291</t>
  </si>
  <si>
    <t>Afet Yönetimi</t>
  </si>
  <si>
    <t xml:space="preserve">Metalurji ve Malzeme Mühendisliği </t>
  </si>
  <si>
    <t>MLZ337</t>
  </si>
  <si>
    <t>Spor Bilimleri Fakültesi</t>
  </si>
  <si>
    <t>Antrenörlük Eğitimi (N.Ö. / İ.Ö.)</t>
  </si>
  <si>
    <t>ANT287</t>
  </si>
  <si>
    <t>Badminton</t>
  </si>
  <si>
    <t>ANT215</t>
  </si>
  <si>
    <t>Futbol</t>
  </si>
  <si>
    <t>ANT217</t>
  </si>
  <si>
    <t>Basketbol</t>
  </si>
  <si>
    <t>ANT221</t>
  </si>
  <si>
    <t>Voleybol</t>
  </si>
  <si>
    <t>ANT219</t>
  </si>
  <si>
    <t>Hentbol</t>
  </si>
  <si>
    <t>ANT299</t>
  </si>
  <si>
    <t>Ragbi</t>
  </si>
  <si>
    <t>ANT223</t>
  </si>
  <si>
    <t>Bocce</t>
  </si>
  <si>
    <t>ANT231</t>
  </si>
  <si>
    <t>Dart</t>
  </si>
  <si>
    <t>ANT233</t>
  </si>
  <si>
    <t>Doğa Sporları</t>
  </si>
  <si>
    <t>ANT239</t>
  </si>
  <si>
    <t>Güreş</t>
  </si>
  <si>
    <t>ANT241</t>
  </si>
  <si>
    <t>Halk Dansları</t>
  </si>
  <si>
    <t>ANT247</t>
  </si>
  <si>
    <t>Judo</t>
  </si>
  <si>
    <t>ANT251</t>
  </si>
  <si>
    <t>Karate</t>
  </si>
  <si>
    <t>ANT259</t>
  </si>
  <si>
    <t>Masa Tenisi</t>
  </si>
  <si>
    <t>ANT263</t>
  </si>
  <si>
    <t>Okçuluk</t>
  </si>
  <si>
    <t>ANT269</t>
  </si>
  <si>
    <t>Ritim Eğitimi ve Dans</t>
  </si>
  <si>
    <t>ANT279</t>
  </si>
  <si>
    <t>Tenis</t>
  </si>
  <si>
    <t>ANT281</t>
  </si>
  <si>
    <t>Vücut Geliştirme ve Fitnes</t>
  </si>
  <si>
    <t>Spor Yöneticiliği (N.Ö. / İ.Ö)</t>
  </si>
  <si>
    <t>YNT136</t>
  </si>
  <si>
    <t>Orientring</t>
  </si>
  <si>
    <t>YNT316</t>
  </si>
  <si>
    <t>Herkes İçin Spor</t>
  </si>
  <si>
    <t>YNT328</t>
  </si>
  <si>
    <t>Spor ve Turizm</t>
  </si>
  <si>
    <t>YNT318</t>
  </si>
  <si>
    <t>Spor Felsefesi</t>
  </si>
  <si>
    <t>YNT332</t>
  </si>
  <si>
    <t>Engelliler için Beden Eğitimi ve Spor</t>
  </si>
  <si>
    <t>YNT359</t>
  </si>
  <si>
    <t>Beden Eğitimi ve Sporda Girişimcilik</t>
  </si>
  <si>
    <t>Rekreasyon (N.Ö. / İ.Ö.)</t>
  </si>
  <si>
    <t>REK274</t>
  </si>
  <si>
    <t>REK343</t>
  </si>
  <si>
    <t>REK347</t>
  </si>
  <si>
    <t xml:space="preserve">Güreş </t>
  </si>
  <si>
    <t>REK351</t>
  </si>
  <si>
    <t>REK352</t>
  </si>
  <si>
    <t>REK366</t>
  </si>
  <si>
    <t>Oryantiring</t>
  </si>
  <si>
    <t>REK385</t>
  </si>
  <si>
    <t>Taekwondo</t>
  </si>
  <si>
    <t>REK288</t>
  </si>
  <si>
    <t>REK290</t>
  </si>
  <si>
    <t>REK292</t>
  </si>
  <si>
    <t>Beden Eğitimi ve Spor / Beden Eğitimi ve Spor Öğretmenliği</t>
  </si>
  <si>
    <t xml:space="preserve">BSS-008 </t>
  </si>
  <si>
    <t>Teakwondo</t>
  </si>
  <si>
    <t xml:space="preserve">BSS-018 </t>
  </si>
  <si>
    <t>Badminton Öğretim Yöntemleri</t>
  </si>
  <si>
    <t>Yabancı Diller Yüksekokulu</t>
  </si>
  <si>
    <t>Yabancı Diller</t>
  </si>
  <si>
    <t>HAZ103</t>
  </si>
  <si>
    <t>Listening and Speaking</t>
  </si>
  <si>
    <t>HAZ104</t>
  </si>
  <si>
    <t>Reading and Writing</t>
  </si>
  <si>
    <t>YD-SEC301</t>
  </si>
  <si>
    <t>Almanca I</t>
  </si>
  <si>
    <t>YD-SEC302</t>
  </si>
  <si>
    <t>Almanca II</t>
  </si>
  <si>
    <t>YD-SEC305</t>
  </si>
  <si>
    <t>Introduction to Applied Linguistics</t>
  </si>
  <si>
    <t>YD-SEC306</t>
  </si>
  <si>
    <t>Common European Framework Oriented EFL Practices</t>
  </si>
  <si>
    <t>YD-SEC307</t>
  </si>
  <si>
    <t>YD-SEC308</t>
  </si>
  <si>
    <t>YD-SEC311</t>
  </si>
  <si>
    <t>Words and Images</t>
  </si>
  <si>
    <t>YD-SEC401</t>
  </si>
  <si>
    <t>Almanca III</t>
  </si>
  <si>
    <t>YD-SEC402</t>
  </si>
  <si>
    <t>Almanca IV</t>
  </si>
  <si>
    <t>YD-SEC403</t>
  </si>
  <si>
    <t>Words and Images Through Diverse Literatures</t>
  </si>
  <si>
    <t>YD-SEC404</t>
  </si>
  <si>
    <t>Mythology</t>
  </si>
  <si>
    <t>YD-SEC405</t>
  </si>
  <si>
    <t>Interactive Web-Based Language Teaching and Learning</t>
  </si>
  <si>
    <t>Rektörlük</t>
  </si>
  <si>
    <t>Ortak Dersler Bölümü</t>
  </si>
  <si>
    <t>TDİ201</t>
  </si>
  <si>
    <t>Akademik Türkçe</t>
  </si>
  <si>
    <t>Kutlubey Yazıcılar / Ağdacı Yerleşkesi</t>
  </si>
  <si>
    <t>Not: Türk Dili Bölümü TDİ201 Akademik Türkçe dersi sadece uluslararası öğrencilerin seçimine açılacaktır.</t>
  </si>
  <si>
    <t>TEKLİF EDİLEN TOPLAM KONTENJAN</t>
  </si>
  <si>
    <t>Bölüm</t>
  </si>
  <si>
    <t>Dersin Adı</t>
  </si>
  <si>
    <t>Kontenjan</t>
  </si>
  <si>
    <t>Dersi  Açan 
Akademik Birim / Bölüm</t>
  </si>
  <si>
    <t>ÜNİVERSİTE GENELİ 
ORTAK BÖLÜM DIŞI SEÇMELİ DERSLER</t>
  </si>
  <si>
    <t>KTE300</t>
  </si>
  <si>
    <t>Bilimsel ve Kültürel Etkinlikler</t>
  </si>
  <si>
    <t>THU300</t>
  </si>
  <si>
    <t>Topluma Hizmet Uygulamaları</t>
  </si>
  <si>
    <t>GÖN300</t>
  </si>
  <si>
    <t>Gönüllülük Çalışmaları</t>
  </si>
  <si>
    <t>AYT300</t>
  </si>
  <si>
    <t>Araştırma Yöntem ve Teknikleri</t>
  </si>
  <si>
    <t>PRK300</t>
  </si>
  <si>
    <t>Proje Kültürü</t>
  </si>
  <si>
    <t>TKB300</t>
  </si>
  <si>
    <t>Teknoloji Bağımlılığı</t>
  </si>
  <si>
    <t>KRY200</t>
  </si>
  <si>
    <t>Kariyer Planlama</t>
  </si>
  <si>
    <t>GRŞ300 </t>
  </si>
  <si>
    <t>Girişimcilik</t>
  </si>
  <si>
    <t>İSG300</t>
  </si>
  <si>
    <t>İş Sağlığı ve Güvenliği</t>
  </si>
  <si>
    <t>Üniversite Kültürü</t>
  </si>
  <si>
    <t>PEDAGOJİK FORMASYON EĞİTİMİ DERSLERİ</t>
  </si>
  <si>
    <t>FRM101</t>
  </si>
  <si>
    <t xml:space="preserve">Eğitime Giriş </t>
  </si>
  <si>
    <t>FRM102</t>
  </si>
  <si>
    <t xml:space="preserve">Öğretim İlke ve Yöntemleri </t>
  </si>
  <si>
    <t>FRM103</t>
  </si>
  <si>
    <t xml:space="preserve">Sınıf Yönetimi </t>
  </si>
  <si>
    <t>FRM104</t>
  </si>
  <si>
    <t xml:space="preserve">Özel Öğretim Yöntemleri </t>
  </si>
  <si>
    <t>FRM105</t>
  </si>
  <si>
    <t xml:space="preserve">Rehberlik ve Özel Eğitim </t>
  </si>
  <si>
    <t>FRM106</t>
  </si>
  <si>
    <t xml:space="preserve">Eğitimde Ölçme ve Değerlendirme </t>
  </si>
  <si>
    <t>FRM107</t>
  </si>
  <si>
    <t xml:space="preserve">Eğitim Psikolojisi </t>
  </si>
  <si>
    <t>FRM108</t>
  </si>
  <si>
    <t xml:space="preserve">Öğretim Teknolojileri </t>
  </si>
  <si>
    <t>FRM109</t>
  </si>
  <si>
    <t xml:space="preserve">Öğretmenlik Uygulaması  </t>
  </si>
  <si>
    <t>GENEL TOPLAM DERS SAYISI</t>
  </si>
  <si>
    <t>Kadın Erkek Fırsat Eşitliği</t>
  </si>
  <si>
    <t>İklim ve İklim Değişikliği</t>
  </si>
  <si>
    <t>GKS-031</t>
  </si>
  <si>
    <t>Kompozit Esaslı Akıllı Malzemeler</t>
  </si>
  <si>
    <t>Ekosistem Ekolojisi</t>
  </si>
  <si>
    <t>Dersi Seçen Öğrenci Sayısı</t>
  </si>
  <si>
    <t>İŞL511</t>
  </si>
  <si>
    <t>Açılmadı</t>
  </si>
  <si>
    <t>ÜNK300</t>
  </si>
  <si>
    <r>
      <rPr>
        <b/>
        <sz val="12"/>
        <color rgb="FFFF0000"/>
        <rFont val="Times New Roman"/>
        <family val="1"/>
        <charset val="162"/>
      </rPr>
      <t>Bahar</t>
    </r>
    <r>
      <rPr>
        <b/>
        <sz val="12"/>
        <color theme="1"/>
        <rFont val="Times New Roman"/>
        <family val="1"/>
        <charset val="162"/>
      </rPr>
      <t xml:space="preserve"> Dönemi Teklif Edilen Kontenjan</t>
    </r>
  </si>
  <si>
    <t>GTS250</t>
  </si>
  <si>
    <t>Resimde Serbest Çizim</t>
  </si>
  <si>
    <t>SGP114</t>
  </si>
  <si>
    <t>Vergi Hukuku</t>
  </si>
  <si>
    <t>ADL315</t>
  </si>
  <si>
    <t>Kişisel Verilerin Korunması Hukuku</t>
  </si>
  <si>
    <t>REK324</t>
  </si>
  <si>
    <t>Oyun Kültürü ve Boş Zaman</t>
  </si>
  <si>
    <t>BSS-003</t>
  </si>
  <si>
    <t>BGK-013</t>
  </si>
  <si>
    <t>Yaşam Boyu Spor</t>
  </si>
  <si>
    <t>PSI449</t>
  </si>
  <si>
    <t>Nitel Araştırma Yöntemleri</t>
  </si>
  <si>
    <t>SGHS119</t>
  </si>
  <si>
    <t>Çağlar Boyu Güzellik Anlayışı</t>
  </si>
  <si>
    <t>SHMYO / İlk ve Acil Yardım</t>
  </si>
  <si>
    <t>SHMYO / Engelli Bakımı ve Rehabilitasyon</t>
  </si>
  <si>
    <t xml:space="preserve">SHMYO / Çocuk Gelişimi </t>
  </si>
  <si>
    <t>SHMYO / Saç Bakımı ve Güzellik Hizmetleri</t>
  </si>
  <si>
    <t>HEM321</t>
  </si>
  <si>
    <t>Aile Planlaması</t>
  </si>
  <si>
    <t>HEM331</t>
  </si>
  <si>
    <t>Emzirme Danışmanlığı</t>
  </si>
  <si>
    <t>YBS547</t>
  </si>
  <si>
    <t>İnsan Bilgisayar Etkileşimi ve Kullanılabilirlik</t>
  </si>
  <si>
    <t>YBS503</t>
  </si>
  <si>
    <t xml:space="preserve">Bilgi Yönetimi </t>
  </si>
  <si>
    <t>Orman Fakültesi / Orman Endüstri Mühendisliği Bölümü</t>
  </si>
  <si>
    <t xml:space="preserve">Orman Fakültesi / Orman Mühendisliği Bölümü  </t>
  </si>
  <si>
    <t>Orman Fakültesi / Orman Mühendisliği Bölümü (A, B Şubesi olmak üzere 2 öğretim üyesi tarafından açılacaktır.</t>
  </si>
  <si>
    <t>Orman Fakültesi/Orman Endüstri Mühendiliği Bölümü</t>
  </si>
  <si>
    <t>Akıl ve Zeka Oyunları</t>
  </si>
  <si>
    <t>GKS-011</t>
  </si>
  <si>
    <t xml:space="preserve">TRS-014 </t>
  </si>
  <si>
    <t>Yaratıcı Yazma</t>
  </si>
  <si>
    <t>SAS-003</t>
  </si>
  <si>
    <t>ELT-205</t>
  </si>
  <si>
    <t>İngilizce Öğretim Programları (İngilizce)</t>
  </si>
  <si>
    <t>Eğitim Fakültesi / Temel Eğitim Sınıf Öğretmenliği</t>
  </si>
  <si>
    <t>EEM312</t>
  </si>
  <si>
    <t>Elektromanyetik Dalga Teorisi</t>
  </si>
  <si>
    <t>EEM318</t>
  </si>
  <si>
    <t>Optimizasyon Modelleme</t>
  </si>
  <si>
    <t>MUH407</t>
  </si>
  <si>
    <t>Etik ve Ahlak</t>
  </si>
  <si>
    <t>CEV324</t>
  </si>
  <si>
    <t>Toprak ve Yer Altı Su Kirliliği</t>
  </si>
  <si>
    <t>OÜP247</t>
  </si>
  <si>
    <t>Türkiye'nin Ağaçları ve Çalıları</t>
  </si>
  <si>
    <t>Edebiyat Fakültesi / Felsefe Bölümü</t>
  </si>
  <si>
    <t>MMTF / Tekstil Mühendisliği</t>
  </si>
  <si>
    <t>MMTF / Çevre Mühendisliği</t>
  </si>
  <si>
    <t>Harita Bilgisi ve Uygulamaları</t>
  </si>
  <si>
    <r>
      <rPr>
        <b/>
        <sz val="12"/>
        <color rgb="FFFF0000"/>
        <rFont val="Times New Roman"/>
        <family val="1"/>
        <charset val="162"/>
      </rPr>
      <t xml:space="preserve">Bahar </t>
    </r>
    <r>
      <rPr>
        <b/>
        <sz val="12"/>
        <color theme="1"/>
        <rFont val="Times New Roman"/>
        <family val="1"/>
        <charset val="162"/>
      </rPr>
      <t>Dönemi Teklif Edilen İlk Gelen Kontenjanlar</t>
    </r>
  </si>
  <si>
    <r>
      <rPr>
        <b/>
        <sz val="12"/>
        <color rgb="FFFF0000"/>
        <rFont val="Times New Roman"/>
        <family val="1"/>
        <charset val="162"/>
      </rPr>
      <t xml:space="preserve">Bahar </t>
    </r>
    <r>
      <rPr>
        <b/>
        <sz val="12"/>
        <color theme="1"/>
        <rFont val="Times New Roman"/>
        <family val="1"/>
        <charset val="162"/>
      </rPr>
      <t>Dönemi Ders Alacak Tahmini Öğrenci Sayısı</t>
    </r>
  </si>
  <si>
    <r>
      <rPr>
        <b/>
        <sz val="12"/>
        <color rgb="FFFF0000"/>
        <rFont val="Times New Roman"/>
        <family val="1"/>
        <charset val="162"/>
      </rPr>
      <t>Bahar</t>
    </r>
    <r>
      <rPr>
        <b/>
        <sz val="12"/>
        <color theme="1"/>
        <rFont val="Times New Roman"/>
        <family val="1"/>
        <charset val="162"/>
      </rPr>
      <t xml:space="preserve"> Dönemi Güncellenen Kontenjanlar</t>
    </r>
  </si>
  <si>
    <t>PEDAGOJİK FORMASYON EĞİTİMİ DERSLERİ LİSANS PROGRAMLARINDA FORMASYON ALABİLECEK ÖĞRENCİLERİ İÇİNDİR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</si>
</sst>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2"/>
      <color rgb="FF0070C0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top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1" fontId="1" fillId="7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2" fillId="5" borderId="1" xfId="0" applyNumberFormat="1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right" vertical="center" wrapText="1"/>
    </xf>
    <xf numFmtId="0" fontId="2" fillId="6" borderId="32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/>
    </xf>
    <xf numFmtId="1" fontId="2" fillId="0" borderId="30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 wrapText="1"/>
    </xf>
    <xf numFmtId="0" fontId="1" fillId="6" borderId="25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84"/>
  <sheetViews>
    <sheetView tabSelected="1" zoomScaleNormal="100" zoomScaleSheetLayoutView="70" workbookViewId="0">
      <selection activeCell="D78" sqref="D78"/>
    </sheetView>
  </sheetViews>
  <sheetFormatPr defaultColWidth="9.140625" defaultRowHeight="15.75" x14ac:dyDescent="0.25"/>
  <cols>
    <col min="1" max="1" width="17" style="75" customWidth="1"/>
    <col min="2" max="2" width="58.5703125" style="76" customWidth="1"/>
    <col min="3" max="3" width="14.140625" style="38" customWidth="1"/>
    <col min="4" max="4" width="62" style="38" bestFit="1" customWidth="1"/>
    <col min="5" max="5" width="7" style="38" customWidth="1"/>
    <col min="6" max="6" width="8" style="38" hidden="1" customWidth="1"/>
    <col min="7" max="7" width="7.42578125" style="38" hidden="1" customWidth="1"/>
    <col min="8" max="8" width="8.28515625" style="38" customWidth="1"/>
    <col min="9" max="9" width="7.5703125" style="38" customWidth="1"/>
    <col min="10" max="10" width="17" style="53" bestFit="1" customWidth="1"/>
    <col min="11" max="11" width="18.140625" style="38" customWidth="1"/>
    <col min="12" max="12" width="24.85546875" style="38" customWidth="1"/>
    <col min="13" max="15" width="9.140625" style="38"/>
    <col min="16" max="16" width="8.28515625" style="38" hidden="1" customWidth="1"/>
    <col min="17" max="17" width="7.5703125" style="38" hidden="1" customWidth="1"/>
    <col min="18" max="18" width="11" style="38" hidden="1" customWidth="1"/>
    <col min="19" max="19" width="0" style="38" hidden="1" customWidth="1"/>
    <col min="20" max="16384" width="9.140625" style="38"/>
  </cols>
  <sheetData>
    <row r="1" spans="1:18" x14ac:dyDescent="0.25">
      <c r="A1" s="115" t="s">
        <v>0</v>
      </c>
      <c r="B1" s="115"/>
      <c r="C1" s="115"/>
      <c r="D1" s="115"/>
      <c r="E1" s="115"/>
      <c r="F1" s="54"/>
      <c r="G1" s="54"/>
      <c r="H1" s="115" t="s">
        <v>1</v>
      </c>
      <c r="I1" s="115"/>
      <c r="J1" s="115"/>
      <c r="K1" s="115"/>
    </row>
    <row r="2" spans="1:18" ht="110.25" customHeight="1" x14ac:dyDescent="0.25">
      <c r="A2" s="116" t="s">
        <v>2</v>
      </c>
      <c r="B2" s="116" t="s">
        <v>3</v>
      </c>
      <c r="C2" s="116" t="s">
        <v>4</v>
      </c>
      <c r="D2" s="117" t="s">
        <v>5</v>
      </c>
      <c r="E2" s="117" t="s">
        <v>6</v>
      </c>
      <c r="F2" s="119" t="s">
        <v>957</v>
      </c>
      <c r="G2" s="120"/>
      <c r="H2" s="119" t="s">
        <v>959</v>
      </c>
      <c r="I2" s="120"/>
      <c r="J2" s="116" t="s">
        <v>7</v>
      </c>
      <c r="K2" s="118" t="s">
        <v>958</v>
      </c>
      <c r="P2" s="108" t="s">
        <v>903</v>
      </c>
      <c r="Q2" s="109"/>
      <c r="R2" s="110"/>
    </row>
    <row r="3" spans="1:18" ht="63" x14ac:dyDescent="0.25">
      <c r="A3" s="116"/>
      <c r="B3" s="116"/>
      <c r="C3" s="116"/>
      <c r="D3" s="117"/>
      <c r="E3" s="117"/>
      <c r="F3" s="62" t="s">
        <v>8</v>
      </c>
      <c r="G3" s="62" t="s">
        <v>9</v>
      </c>
      <c r="H3" s="62" t="s">
        <v>8</v>
      </c>
      <c r="I3" s="62" t="s">
        <v>9</v>
      </c>
      <c r="J3" s="116"/>
      <c r="K3" s="118"/>
      <c r="P3" s="62" t="s">
        <v>8</v>
      </c>
      <c r="Q3" s="62" t="s">
        <v>9</v>
      </c>
      <c r="R3" s="62" t="s">
        <v>899</v>
      </c>
    </row>
    <row r="4" spans="1:18" ht="31.5" x14ac:dyDescent="0.25">
      <c r="A4" s="106" t="s">
        <v>10</v>
      </c>
      <c r="B4" s="61" t="s">
        <v>11</v>
      </c>
      <c r="C4" s="1" t="s">
        <v>12</v>
      </c>
      <c r="D4" s="2" t="s">
        <v>13</v>
      </c>
      <c r="E4" s="1">
        <v>4</v>
      </c>
      <c r="F4" s="3">
        <v>0</v>
      </c>
      <c r="G4" s="3">
        <v>0</v>
      </c>
      <c r="H4" s="3">
        <v>0</v>
      </c>
      <c r="I4" s="3">
        <v>0</v>
      </c>
      <c r="J4" s="106" t="s">
        <v>14</v>
      </c>
      <c r="K4" s="107">
        <v>264</v>
      </c>
      <c r="P4" s="3">
        <v>0</v>
      </c>
      <c r="Q4" s="3">
        <v>0</v>
      </c>
      <c r="R4" s="3">
        <v>20</v>
      </c>
    </row>
    <row r="5" spans="1:18" x14ac:dyDescent="0.25">
      <c r="A5" s="106"/>
      <c r="B5" s="88" t="s">
        <v>15</v>
      </c>
      <c r="C5" s="1" t="s">
        <v>16</v>
      </c>
      <c r="D5" s="2" t="s">
        <v>17</v>
      </c>
      <c r="E5" s="1">
        <v>4</v>
      </c>
      <c r="F5" s="3">
        <v>0</v>
      </c>
      <c r="G5" s="3">
        <v>0</v>
      </c>
      <c r="H5" s="3">
        <v>0</v>
      </c>
      <c r="I5" s="3">
        <v>0</v>
      </c>
      <c r="J5" s="106"/>
      <c r="K5" s="107"/>
      <c r="P5" s="3">
        <v>0</v>
      </c>
      <c r="Q5" s="3">
        <v>0</v>
      </c>
      <c r="R5" s="3">
        <v>10</v>
      </c>
    </row>
    <row r="6" spans="1:18" x14ac:dyDescent="0.25">
      <c r="A6" s="106"/>
      <c r="B6" s="88"/>
      <c r="C6" s="1" t="s">
        <v>18</v>
      </c>
      <c r="D6" s="2" t="s">
        <v>19</v>
      </c>
      <c r="E6" s="1">
        <v>4</v>
      </c>
      <c r="F6" s="3">
        <v>50</v>
      </c>
      <c r="G6" s="3">
        <v>0</v>
      </c>
      <c r="H6" s="3">
        <v>50</v>
      </c>
      <c r="I6" s="3">
        <v>0</v>
      </c>
      <c r="J6" s="106"/>
      <c r="K6" s="107"/>
      <c r="P6" s="3">
        <v>0</v>
      </c>
      <c r="Q6" s="3">
        <v>0</v>
      </c>
      <c r="R6" s="3" t="s">
        <v>901</v>
      </c>
    </row>
    <row r="7" spans="1:18" x14ac:dyDescent="0.25">
      <c r="A7" s="106"/>
      <c r="B7" s="88"/>
      <c r="C7" s="1" t="s">
        <v>20</v>
      </c>
      <c r="D7" s="2" t="s">
        <v>21</v>
      </c>
      <c r="E7" s="1">
        <v>4</v>
      </c>
      <c r="F7" s="3">
        <v>0</v>
      </c>
      <c r="G7" s="3">
        <v>0</v>
      </c>
      <c r="H7" s="3">
        <v>0</v>
      </c>
      <c r="I7" s="3">
        <v>0</v>
      </c>
      <c r="J7" s="106"/>
      <c r="K7" s="107"/>
      <c r="P7" s="3">
        <v>0</v>
      </c>
      <c r="Q7" s="3">
        <v>0</v>
      </c>
      <c r="R7" s="3" t="s">
        <v>901</v>
      </c>
    </row>
    <row r="8" spans="1:18" x14ac:dyDescent="0.25">
      <c r="A8" s="106"/>
      <c r="B8" s="88" t="s">
        <v>22</v>
      </c>
      <c r="C8" s="1" t="s">
        <v>23</v>
      </c>
      <c r="D8" s="2" t="s">
        <v>24</v>
      </c>
      <c r="E8" s="1">
        <v>4</v>
      </c>
      <c r="F8" s="3">
        <v>30</v>
      </c>
      <c r="G8" s="3">
        <v>0</v>
      </c>
      <c r="H8" s="3">
        <v>0</v>
      </c>
      <c r="I8" s="3">
        <v>0</v>
      </c>
      <c r="J8" s="106"/>
      <c r="K8" s="107"/>
      <c r="P8" s="3">
        <v>0</v>
      </c>
      <c r="Q8" s="3">
        <v>0</v>
      </c>
      <c r="R8" s="3">
        <v>0</v>
      </c>
    </row>
    <row r="9" spans="1:18" x14ac:dyDescent="0.25">
      <c r="A9" s="106"/>
      <c r="B9" s="88"/>
      <c r="C9" s="1" t="s">
        <v>25</v>
      </c>
      <c r="D9" s="2" t="s">
        <v>26</v>
      </c>
      <c r="E9" s="1">
        <v>4</v>
      </c>
      <c r="F9" s="3">
        <v>20</v>
      </c>
      <c r="G9" s="3">
        <v>0</v>
      </c>
      <c r="H9" s="3">
        <v>0</v>
      </c>
      <c r="I9" s="3">
        <v>0</v>
      </c>
      <c r="J9" s="106"/>
      <c r="K9" s="107"/>
      <c r="P9" s="3">
        <v>0</v>
      </c>
      <c r="Q9" s="3">
        <v>0</v>
      </c>
      <c r="R9" s="3">
        <v>1</v>
      </c>
    </row>
    <row r="10" spans="1:18" ht="31.5" x14ac:dyDescent="0.25">
      <c r="A10" s="106"/>
      <c r="B10" s="36" t="s">
        <v>27</v>
      </c>
      <c r="C10" s="1" t="s">
        <v>28</v>
      </c>
      <c r="D10" s="2" t="s">
        <v>29</v>
      </c>
      <c r="E10" s="1">
        <v>4</v>
      </c>
      <c r="F10" s="3">
        <v>20</v>
      </c>
      <c r="G10" s="3">
        <v>0</v>
      </c>
      <c r="H10" s="3">
        <v>25</v>
      </c>
      <c r="I10" s="3">
        <v>0</v>
      </c>
      <c r="J10" s="106" t="s">
        <v>30</v>
      </c>
      <c r="K10" s="107"/>
      <c r="P10" s="3">
        <v>0</v>
      </c>
      <c r="Q10" s="3">
        <v>0</v>
      </c>
      <c r="R10" s="3">
        <v>17</v>
      </c>
    </row>
    <row r="11" spans="1:18" x14ac:dyDescent="0.25">
      <c r="A11" s="106"/>
      <c r="B11" s="61" t="s">
        <v>31</v>
      </c>
      <c r="C11" s="1" t="s">
        <v>32</v>
      </c>
      <c r="D11" s="2" t="s">
        <v>33</v>
      </c>
      <c r="E11" s="1">
        <v>4</v>
      </c>
      <c r="F11" s="3">
        <v>0</v>
      </c>
      <c r="G11" s="3">
        <v>0</v>
      </c>
      <c r="H11" s="3">
        <v>0</v>
      </c>
      <c r="I11" s="3">
        <v>0</v>
      </c>
      <c r="J11" s="106"/>
      <c r="K11" s="107"/>
      <c r="P11" s="3">
        <v>0</v>
      </c>
      <c r="Q11" s="3">
        <v>0</v>
      </c>
      <c r="R11" s="3">
        <v>0</v>
      </c>
    </row>
    <row r="12" spans="1:18" x14ac:dyDescent="0.25">
      <c r="A12" s="106"/>
      <c r="B12" s="88" t="s">
        <v>34</v>
      </c>
      <c r="C12" s="1" t="s">
        <v>35</v>
      </c>
      <c r="D12" s="2" t="s">
        <v>36</v>
      </c>
      <c r="E12" s="1">
        <v>4</v>
      </c>
      <c r="F12" s="3">
        <v>30</v>
      </c>
      <c r="G12" s="3">
        <v>0</v>
      </c>
      <c r="H12" s="3">
        <v>30</v>
      </c>
      <c r="I12" s="3">
        <v>0</v>
      </c>
      <c r="J12" s="106"/>
      <c r="K12" s="107"/>
      <c r="P12" s="3">
        <v>0</v>
      </c>
      <c r="Q12" s="3">
        <v>0</v>
      </c>
      <c r="R12" s="3" t="s">
        <v>901</v>
      </c>
    </row>
    <row r="13" spans="1:18" x14ac:dyDescent="0.25">
      <c r="A13" s="106"/>
      <c r="B13" s="88"/>
      <c r="C13" s="1" t="s">
        <v>37</v>
      </c>
      <c r="D13" s="2" t="s">
        <v>38</v>
      </c>
      <c r="E13" s="1">
        <v>4</v>
      </c>
      <c r="F13" s="3">
        <v>0</v>
      </c>
      <c r="G13" s="3">
        <v>0</v>
      </c>
      <c r="H13" s="3">
        <v>0</v>
      </c>
      <c r="I13" s="3">
        <v>0</v>
      </c>
      <c r="J13" s="106"/>
      <c r="K13" s="107"/>
      <c r="P13" s="3">
        <v>0</v>
      </c>
      <c r="Q13" s="3">
        <v>0</v>
      </c>
      <c r="R13" s="3" t="s">
        <v>901</v>
      </c>
    </row>
    <row r="14" spans="1:18" x14ac:dyDescent="0.25">
      <c r="A14" s="106"/>
      <c r="B14" s="88"/>
      <c r="C14" s="1" t="s">
        <v>39</v>
      </c>
      <c r="D14" s="2" t="s">
        <v>40</v>
      </c>
      <c r="E14" s="1">
        <v>4</v>
      </c>
      <c r="F14" s="3">
        <v>30</v>
      </c>
      <c r="G14" s="3">
        <v>0</v>
      </c>
      <c r="H14" s="3">
        <v>30</v>
      </c>
      <c r="I14" s="3">
        <v>0</v>
      </c>
      <c r="J14" s="106"/>
      <c r="K14" s="107"/>
      <c r="P14" s="3">
        <v>30</v>
      </c>
      <c r="Q14" s="3">
        <v>30</v>
      </c>
      <c r="R14" s="3">
        <v>0</v>
      </c>
    </row>
    <row r="15" spans="1:18" x14ac:dyDescent="0.25">
      <c r="A15" s="106"/>
      <c r="B15" s="88"/>
      <c r="C15" s="1" t="s">
        <v>41</v>
      </c>
      <c r="D15" s="2" t="s">
        <v>42</v>
      </c>
      <c r="E15" s="1">
        <v>4</v>
      </c>
      <c r="F15" s="3">
        <v>0</v>
      </c>
      <c r="G15" s="3">
        <v>0</v>
      </c>
      <c r="H15" s="3">
        <v>0</v>
      </c>
      <c r="I15" s="3">
        <v>0</v>
      </c>
      <c r="J15" s="106"/>
      <c r="K15" s="107"/>
      <c r="P15" s="3">
        <v>0</v>
      </c>
      <c r="Q15" s="3">
        <v>0</v>
      </c>
      <c r="R15" s="3" t="s">
        <v>901</v>
      </c>
    </row>
    <row r="16" spans="1:18" x14ac:dyDescent="0.25">
      <c r="A16" s="106"/>
      <c r="B16" s="88"/>
      <c r="C16" s="1" t="s">
        <v>43</v>
      </c>
      <c r="D16" s="2" t="s">
        <v>44</v>
      </c>
      <c r="E16" s="1">
        <v>4</v>
      </c>
      <c r="F16" s="3">
        <v>0</v>
      </c>
      <c r="G16" s="3">
        <v>0</v>
      </c>
      <c r="H16" s="3">
        <v>0</v>
      </c>
      <c r="I16" s="3">
        <v>0</v>
      </c>
      <c r="J16" s="106"/>
      <c r="K16" s="107"/>
      <c r="P16" s="3">
        <v>0</v>
      </c>
      <c r="Q16" s="3">
        <v>0</v>
      </c>
      <c r="R16" s="3" t="s">
        <v>901</v>
      </c>
    </row>
    <row r="17" spans="1:18" x14ac:dyDescent="0.25">
      <c r="A17" s="106"/>
      <c r="B17" s="88"/>
      <c r="C17" s="1" t="s">
        <v>45</v>
      </c>
      <c r="D17" s="2" t="s">
        <v>46</v>
      </c>
      <c r="E17" s="1">
        <v>4</v>
      </c>
      <c r="F17" s="3">
        <v>0</v>
      </c>
      <c r="G17" s="3">
        <v>0</v>
      </c>
      <c r="H17" s="3">
        <v>0</v>
      </c>
      <c r="I17" s="3">
        <v>0</v>
      </c>
      <c r="J17" s="106"/>
      <c r="K17" s="107"/>
      <c r="P17" s="3">
        <v>0</v>
      </c>
      <c r="Q17" s="3">
        <v>0</v>
      </c>
      <c r="R17" s="3" t="s">
        <v>901</v>
      </c>
    </row>
    <row r="18" spans="1:18" x14ac:dyDescent="0.25">
      <c r="A18" s="106"/>
      <c r="B18" s="88"/>
      <c r="C18" s="1" t="s">
        <v>47</v>
      </c>
      <c r="D18" s="2" t="s">
        <v>48</v>
      </c>
      <c r="E18" s="1">
        <v>4</v>
      </c>
      <c r="F18" s="3">
        <v>0</v>
      </c>
      <c r="G18" s="3">
        <v>0</v>
      </c>
      <c r="H18" s="3">
        <v>0</v>
      </c>
      <c r="I18" s="3">
        <v>0</v>
      </c>
      <c r="J18" s="106"/>
      <c r="K18" s="107"/>
      <c r="P18" s="3">
        <v>0</v>
      </c>
      <c r="Q18" s="3">
        <v>0</v>
      </c>
      <c r="R18" s="3" t="s">
        <v>901</v>
      </c>
    </row>
    <row r="19" spans="1:18" ht="15.75" customHeight="1" x14ac:dyDescent="0.25">
      <c r="A19" s="106"/>
      <c r="B19" s="88"/>
      <c r="C19" s="1" t="s">
        <v>904</v>
      </c>
      <c r="D19" s="2" t="s">
        <v>905</v>
      </c>
      <c r="E19" s="1">
        <v>4</v>
      </c>
      <c r="F19" s="3">
        <v>30</v>
      </c>
      <c r="G19" s="3">
        <v>0</v>
      </c>
      <c r="H19" s="3">
        <v>30</v>
      </c>
      <c r="I19" s="3">
        <v>0</v>
      </c>
      <c r="J19" s="106"/>
      <c r="K19" s="107"/>
      <c r="P19" s="3"/>
      <c r="Q19" s="3"/>
      <c r="R19" s="3"/>
    </row>
    <row r="20" spans="1:18" x14ac:dyDescent="0.25">
      <c r="A20" s="106"/>
      <c r="B20" s="88" t="s">
        <v>49</v>
      </c>
      <c r="C20" s="1" t="s">
        <v>50</v>
      </c>
      <c r="D20" s="2" t="s">
        <v>51</v>
      </c>
      <c r="E20" s="1">
        <v>5</v>
      </c>
      <c r="F20" s="3">
        <v>0</v>
      </c>
      <c r="G20" s="3">
        <v>0</v>
      </c>
      <c r="H20" s="3">
        <v>0</v>
      </c>
      <c r="I20" s="3">
        <v>0</v>
      </c>
      <c r="J20" s="106"/>
      <c r="K20" s="107"/>
      <c r="P20" s="3">
        <v>25</v>
      </c>
      <c r="Q20" s="3">
        <v>0</v>
      </c>
      <c r="R20" s="3">
        <v>6</v>
      </c>
    </row>
    <row r="21" spans="1:18" x14ac:dyDescent="0.25">
      <c r="A21" s="106"/>
      <c r="B21" s="88"/>
      <c r="C21" s="1" t="s">
        <v>52</v>
      </c>
      <c r="D21" s="2" t="s">
        <v>53</v>
      </c>
      <c r="E21" s="1">
        <v>4</v>
      </c>
      <c r="F21" s="3">
        <v>0</v>
      </c>
      <c r="G21" s="3">
        <v>0</v>
      </c>
      <c r="H21" s="3">
        <v>0</v>
      </c>
      <c r="I21" s="3">
        <v>0</v>
      </c>
      <c r="J21" s="106"/>
      <c r="K21" s="107"/>
      <c r="P21" s="3">
        <v>25</v>
      </c>
      <c r="Q21" s="3">
        <v>0</v>
      </c>
      <c r="R21" s="3">
        <v>11</v>
      </c>
    </row>
    <row r="22" spans="1:18" x14ac:dyDescent="0.25">
      <c r="A22" s="106"/>
      <c r="B22" s="88"/>
      <c r="C22" s="1" t="s">
        <v>54</v>
      </c>
      <c r="D22" s="2" t="s">
        <v>55</v>
      </c>
      <c r="E22" s="1">
        <v>4</v>
      </c>
      <c r="F22" s="3">
        <v>10</v>
      </c>
      <c r="G22" s="3">
        <v>0</v>
      </c>
      <c r="H22" s="3">
        <v>25</v>
      </c>
      <c r="I22" s="3">
        <v>0</v>
      </c>
      <c r="J22" s="106"/>
      <c r="K22" s="107"/>
      <c r="P22" s="3">
        <v>0</v>
      </c>
      <c r="Q22" s="3">
        <v>0</v>
      </c>
      <c r="R22" s="3" t="s">
        <v>901</v>
      </c>
    </row>
    <row r="23" spans="1:18" x14ac:dyDescent="0.25">
      <c r="A23" s="106"/>
      <c r="B23" s="88"/>
      <c r="C23" s="1" t="s">
        <v>56</v>
      </c>
      <c r="D23" s="2" t="s">
        <v>57</v>
      </c>
      <c r="E23" s="1">
        <v>6</v>
      </c>
      <c r="F23" s="3">
        <v>10</v>
      </c>
      <c r="G23" s="3">
        <v>0</v>
      </c>
      <c r="H23" s="3">
        <v>0</v>
      </c>
      <c r="I23" s="3">
        <v>0</v>
      </c>
      <c r="J23" s="106"/>
      <c r="K23" s="107"/>
      <c r="P23" s="3">
        <v>0</v>
      </c>
      <c r="Q23" s="3">
        <v>0</v>
      </c>
      <c r="R23" s="3" t="s">
        <v>901</v>
      </c>
    </row>
    <row r="24" spans="1:18" x14ac:dyDescent="0.25">
      <c r="A24" s="106"/>
      <c r="B24" s="88"/>
      <c r="C24" s="1" t="s">
        <v>58</v>
      </c>
      <c r="D24" s="2" t="s">
        <v>59</v>
      </c>
      <c r="E24" s="1">
        <v>6</v>
      </c>
      <c r="F24" s="3">
        <v>0</v>
      </c>
      <c r="G24" s="3">
        <v>0</v>
      </c>
      <c r="H24" s="3">
        <v>0</v>
      </c>
      <c r="I24" s="3">
        <v>0</v>
      </c>
      <c r="J24" s="106"/>
      <c r="K24" s="107"/>
      <c r="P24" s="3">
        <v>25</v>
      </c>
      <c r="Q24" s="3">
        <v>0</v>
      </c>
      <c r="R24" s="3">
        <v>2</v>
      </c>
    </row>
    <row r="25" spans="1:18" x14ac:dyDescent="0.25">
      <c r="A25" s="106"/>
      <c r="B25" s="88"/>
      <c r="C25" s="4" t="s">
        <v>60</v>
      </c>
      <c r="D25" s="5" t="s">
        <v>61</v>
      </c>
      <c r="E25" s="4">
        <v>6</v>
      </c>
      <c r="F25" s="3">
        <v>10</v>
      </c>
      <c r="G25" s="3">
        <v>0</v>
      </c>
      <c r="H25" s="3">
        <v>0</v>
      </c>
      <c r="I25" s="3">
        <v>0</v>
      </c>
      <c r="J25" s="106"/>
      <c r="K25" s="107"/>
      <c r="P25" s="3">
        <v>0</v>
      </c>
      <c r="Q25" s="3">
        <v>0</v>
      </c>
      <c r="R25" s="3" t="s">
        <v>901</v>
      </c>
    </row>
    <row r="26" spans="1:18" x14ac:dyDescent="0.25">
      <c r="A26" s="106"/>
      <c r="B26" s="88"/>
      <c r="C26" s="1" t="s">
        <v>62</v>
      </c>
      <c r="D26" s="2" t="s">
        <v>63</v>
      </c>
      <c r="E26" s="1">
        <v>4</v>
      </c>
      <c r="F26" s="3">
        <v>0</v>
      </c>
      <c r="G26" s="3">
        <v>0</v>
      </c>
      <c r="H26" s="3">
        <v>0</v>
      </c>
      <c r="I26" s="3">
        <v>0</v>
      </c>
      <c r="J26" s="106"/>
      <c r="K26" s="107"/>
      <c r="P26" s="3">
        <v>25</v>
      </c>
      <c r="Q26" s="3">
        <v>0</v>
      </c>
      <c r="R26" s="3">
        <v>2</v>
      </c>
    </row>
    <row r="27" spans="1:18" x14ac:dyDescent="0.25">
      <c r="A27" s="106"/>
      <c r="B27" s="88"/>
      <c r="C27" s="1" t="s">
        <v>64</v>
      </c>
      <c r="D27" s="2" t="s">
        <v>65</v>
      </c>
      <c r="E27" s="1">
        <v>4</v>
      </c>
      <c r="F27" s="3">
        <v>10</v>
      </c>
      <c r="G27" s="3">
        <v>0</v>
      </c>
      <c r="H27" s="3">
        <v>25</v>
      </c>
      <c r="I27" s="3">
        <v>0</v>
      </c>
      <c r="J27" s="106"/>
      <c r="K27" s="107"/>
      <c r="P27" s="3">
        <v>0</v>
      </c>
      <c r="Q27" s="3">
        <v>0</v>
      </c>
      <c r="R27" s="3" t="s">
        <v>901</v>
      </c>
    </row>
    <row r="28" spans="1:18" x14ac:dyDescent="0.25">
      <c r="A28" s="106"/>
      <c r="B28" s="88" t="s">
        <v>66</v>
      </c>
      <c r="C28" s="1" t="s">
        <v>67</v>
      </c>
      <c r="D28" s="2" t="s">
        <v>68</v>
      </c>
      <c r="E28" s="1">
        <v>4</v>
      </c>
      <c r="F28" s="3">
        <v>0</v>
      </c>
      <c r="G28" s="3">
        <v>0</v>
      </c>
      <c r="H28" s="3">
        <v>0</v>
      </c>
      <c r="I28" s="3">
        <v>0</v>
      </c>
      <c r="J28" s="106"/>
      <c r="K28" s="107"/>
      <c r="P28" s="3">
        <v>25</v>
      </c>
      <c r="Q28" s="3">
        <v>0</v>
      </c>
      <c r="R28" s="3">
        <v>18</v>
      </c>
    </row>
    <row r="29" spans="1:18" x14ac:dyDescent="0.25">
      <c r="A29" s="106"/>
      <c r="B29" s="88"/>
      <c r="C29" s="1" t="s">
        <v>69</v>
      </c>
      <c r="D29" s="2" t="s">
        <v>70</v>
      </c>
      <c r="E29" s="1">
        <v>4</v>
      </c>
      <c r="F29" s="3">
        <v>10</v>
      </c>
      <c r="G29" s="3">
        <v>0</v>
      </c>
      <c r="H29" s="3">
        <v>25</v>
      </c>
      <c r="I29" s="3">
        <v>0</v>
      </c>
      <c r="J29" s="106"/>
      <c r="K29" s="107"/>
      <c r="P29" s="3">
        <v>0</v>
      </c>
      <c r="Q29" s="3">
        <v>0</v>
      </c>
      <c r="R29" s="3" t="s">
        <v>901</v>
      </c>
    </row>
    <row r="30" spans="1:18" x14ac:dyDescent="0.25">
      <c r="A30" s="106"/>
      <c r="B30" s="88" t="s">
        <v>71</v>
      </c>
      <c r="C30" s="1" t="s">
        <v>72</v>
      </c>
      <c r="D30" s="2" t="s">
        <v>73</v>
      </c>
      <c r="E30" s="1">
        <v>4</v>
      </c>
      <c r="F30" s="3">
        <v>0</v>
      </c>
      <c r="G30" s="3">
        <v>0</v>
      </c>
      <c r="H30" s="3">
        <v>0</v>
      </c>
      <c r="I30" s="3">
        <v>0</v>
      </c>
      <c r="J30" s="106"/>
      <c r="K30" s="107"/>
      <c r="P30" s="3">
        <v>0</v>
      </c>
      <c r="Q30" s="3">
        <v>0</v>
      </c>
      <c r="R30" s="3" t="s">
        <v>901</v>
      </c>
    </row>
    <row r="31" spans="1:18" x14ac:dyDescent="0.25">
      <c r="A31" s="106"/>
      <c r="B31" s="88"/>
      <c r="C31" s="1" t="s">
        <v>74</v>
      </c>
      <c r="D31" s="2" t="s">
        <v>75</v>
      </c>
      <c r="E31" s="1">
        <v>4</v>
      </c>
      <c r="F31" s="3">
        <v>0</v>
      </c>
      <c r="G31" s="3">
        <v>0</v>
      </c>
      <c r="H31" s="3">
        <v>0</v>
      </c>
      <c r="I31" s="3">
        <v>0</v>
      </c>
      <c r="J31" s="106"/>
      <c r="K31" s="107"/>
      <c r="P31" s="3">
        <v>0</v>
      </c>
      <c r="Q31" s="3">
        <v>0</v>
      </c>
      <c r="R31" s="3" t="s">
        <v>901</v>
      </c>
    </row>
    <row r="32" spans="1:18" x14ac:dyDescent="0.25">
      <c r="A32" s="106"/>
      <c r="B32" s="88"/>
      <c r="C32" s="1" t="s">
        <v>76</v>
      </c>
      <c r="D32" s="2" t="s">
        <v>77</v>
      </c>
      <c r="E32" s="1">
        <v>4</v>
      </c>
      <c r="F32" s="3">
        <v>0</v>
      </c>
      <c r="G32" s="3">
        <v>0</v>
      </c>
      <c r="H32" s="3">
        <v>0</v>
      </c>
      <c r="I32" s="3">
        <v>0</v>
      </c>
      <c r="J32" s="106"/>
      <c r="K32" s="107"/>
      <c r="P32" s="3">
        <v>25</v>
      </c>
      <c r="Q32" s="3">
        <v>0</v>
      </c>
      <c r="R32" s="3">
        <v>20</v>
      </c>
    </row>
    <row r="33" spans="1:18" x14ac:dyDescent="0.25">
      <c r="A33" s="106"/>
      <c r="B33" s="88"/>
      <c r="C33" s="1" t="s">
        <v>78</v>
      </c>
      <c r="D33" s="2" t="s">
        <v>79</v>
      </c>
      <c r="E33" s="1">
        <v>4</v>
      </c>
      <c r="F33" s="3">
        <v>0</v>
      </c>
      <c r="G33" s="3">
        <v>0</v>
      </c>
      <c r="H33" s="3">
        <v>0</v>
      </c>
      <c r="I33" s="3">
        <v>0</v>
      </c>
      <c r="J33" s="106"/>
      <c r="K33" s="107"/>
      <c r="P33" s="3">
        <v>0</v>
      </c>
      <c r="Q33" s="3">
        <v>0</v>
      </c>
      <c r="R33" s="3" t="s">
        <v>901</v>
      </c>
    </row>
    <row r="34" spans="1:18" x14ac:dyDescent="0.25">
      <c r="A34" s="106"/>
      <c r="B34" s="88" t="s">
        <v>80</v>
      </c>
      <c r="C34" s="1" t="s">
        <v>81</v>
      </c>
      <c r="D34" s="2" t="s">
        <v>82</v>
      </c>
      <c r="E34" s="1">
        <v>4</v>
      </c>
      <c r="F34" s="3">
        <v>0</v>
      </c>
      <c r="G34" s="3">
        <v>0</v>
      </c>
      <c r="H34" s="3">
        <v>0</v>
      </c>
      <c r="I34" s="3">
        <v>0</v>
      </c>
      <c r="J34" s="106"/>
      <c r="K34" s="107"/>
      <c r="P34" s="3">
        <v>0</v>
      </c>
      <c r="Q34" s="3">
        <v>0</v>
      </c>
      <c r="R34" s="3" t="s">
        <v>901</v>
      </c>
    </row>
    <row r="35" spans="1:18" x14ac:dyDescent="0.25">
      <c r="A35" s="106"/>
      <c r="B35" s="88"/>
      <c r="C35" s="1" t="s">
        <v>83</v>
      </c>
      <c r="D35" s="2" t="s">
        <v>84</v>
      </c>
      <c r="E35" s="1">
        <v>4</v>
      </c>
      <c r="F35" s="3">
        <v>0</v>
      </c>
      <c r="G35" s="3">
        <v>0</v>
      </c>
      <c r="H35" s="3">
        <v>0</v>
      </c>
      <c r="I35" s="3">
        <v>0</v>
      </c>
      <c r="J35" s="106"/>
      <c r="K35" s="107"/>
      <c r="P35" s="3">
        <v>25</v>
      </c>
      <c r="Q35" s="3">
        <v>0</v>
      </c>
      <c r="R35" s="3">
        <v>0</v>
      </c>
    </row>
    <row r="36" spans="1:18" ht="15.75" customHeight="1" x14ac:dyDescent="0.25">
      <c r="A36" s="106"/>
      <c r="B36" s="88"/>
      <c r="C36" s="1" t="s">
        <v>906</v>
      </c>
      <c r="D36" s="2" t="s">
        <v>907</v>
      </c>
      <c r="E36" s="1">
        <v>4</v>
      </c>
      <c r="F36" s="3">
        <v>10</v>
      </c>
      <c r="G36" s="3">
        <v>0</v>
      </c>
      <c r="H36" s="3">
        <v>25</v>
      </c>
      <c r="I36" s="3">
        <v>0</v>
      </c>
      <c r="J36" s="106"/>
      <c r="K36" s="107"/>
      <c r="P36" s="3"/>
      <c r="Q36" s="3"/>
      <c r="R36" s="3"/>
    </row>
    <row r="37" spans="1:18" x14ac:dyDescent="0.25">
      <c r="A37" s="106"/>
      <c r="B37" s="88" t="s">
        <v>85</v>
      </c>
      <c r="C37" s="1" t="s">
        <v>86</v>
      </c>
      <c r="D37" s="2" t="s">
        <v>87</v>
      </c>
      <c r="E37" s="1">
        <v>4</v>
      </c>
      <c r="F37" s="3">
        <v>10</v>
      </c>
      <c r="G37" s="3">
        <v>0</v>
      </c>
      <c r="H37" s="3">
        <v>10</v>
      </c>
      <c r="I37" s="3">
        <v>0</v>
      </c>
      <c r="J37" s="106"/>
      <c r="K37" s="107"/>
      <c r="P37" s="3">
        <v>0</v>
      </c>
      <c r="Q37" s="3">
        <v>0</v>
      </c>
      <c r="R37" s="3" t="s">
        <v>901</v>
      </c>
    </row>
    <row r="38" spans="1:18" ht="15.75" customHeight="1" x14ac:dyDescent="0.25">
      <c r="A38" s="106"/>
      <c r="B38" s="88"/>
      <c r="C38" s="1" t="s">
        <v>908</v>
      </c>
      <c r="D38" s="2" t="s">
        <v>909</v>
      </c>
      <c r="E38" s="1">
        <v>4</v>
      </c>
      <c r="F38" s="3">
        <v>10</v>
      </c>
      <c r="G38" s="3">
        <v>0</v>
      </c>
      <c r="H38" s="3">
        <v>25</v>
      </c>
      <c r="I38" s="3">
        <v>0</v>
      </c>
      <c r="J38" s="106"/>
      <c r="K38" s="107"/>
      <c r="P38" s="3"/>
      <c r="Q38" s="3"/>
      <c r="R38" s="3"/>
    </row>
    <row r="39" spans="1:18" x14ac:dyDescent="0.25">
      <c r="A39" s="106"/>
      <c r="B39" s="88"/>
      <c r="C39" s="1" t="s">
        <v>88</v>
      </c>
      <c r="D39" s="2" t="s">
        <v>89</v>
      </c>
      <c r="E39" s="1">
        <v>4</v>
      </c>
      <c r="F39" s="3">
        <v>0</v>
      </c>
      <c r="G39" s="3">
        <v>0</v>
      </c>
      <c r="H39" s="3">
        <v>0</v>
      </c>
      <c r="I39" s="3">
        <v>0</v>
      </c>
      <c r="J39" s="106"/>
      <c r="K39" s="107"/>
      <c r="P39" s="3">
        <v>25</v>
      </c>
      <c r="Q39" s="3">
        <v>0</v>
      </c>
      <c r="R39" s="3">
        <v>5</v>
      </c>
    </row>
    <row r="40" spans="1:18" x14ac:dyDescent="0.25">
      <c r="A40" s="106"/>
      <c r="B40" s="88" t="s">
        <v>90</v>
      </c>
      <c r="C40" s="1" t="s">
        <v>91</v>
      </c>
      <c r="D40" s="2" t="s">
        <v>92</v>
      </c>
      <c r="E40" s="1">
        <v>4</v>
      </c>
      <c r="F40" s="3">
        <v>30</v>
      </c>
      <c r="G40" s="3">
        <v>0</v>
      </c>
      <c r="H40" s="3">
        <v>30</v>
      </c>
      <c r="I40" s="3">
        <v>0</v>
      </c>
      <c r="J40" s="106"/>
      <c r="K40" s="107"/>
      <c r="P40" s="3">
        <v>30</v>
      </c>
      <c r="Q40" s="3">
        <v>30</v>
      </c>
      <c r="R40" s="3">
        <v>60</v>
      </c>
    </row>
    <row r="41" spans="1:18" x14ac:dyDescent="0.25">
      <c r="A41" s="106"/>
      <c r="B41" s="88"/>
      <c r="C41" s="1" t="s">
        <v>93</v>
      </c>
      <c r="D41" s="2" t="s">
        <v>94</v>
      </c>
      <c r="E41" s="1">
        <v>4</v>
      </c>
      <c r="F41" s="3">
        <v>0</v>
      </c>
      <c r="G41" s="3">
        <v>0</v>
      </c>
      <c r="H41" s="3">
        <v>0</v>
      </c>
      <c r="I41" s="3">
        <v>0</v>
      </c>
      <c r="J41" s="106"/>
      <c r="K41" s="107"/>
      <c r="P41" s="3">
        <v>0</v>
      </c>
      <c r="Q41" s="3">
        <v>0</v>
      </c>
      <c r="R41" s="3" t="s">
        <v>901</v>
      </c>
    </row>
    <row r="42" spans="1:18" x14ac:dyDescent="0.25">
      <c r="A42" s="106"/>
      <c r="B42" s="88" t="s">
        <v>95</v>
      </c>
      <c r="C42" s="1" t="s">
        <v>96</v>
      </c>
      <c r="D42" s="2" t="s">
        <v>97</v>
      </c>
      <c r="E42" s="1">
        <v>4</v>
      </c>
      <c r="F42" s="3">
        <v>40</v>
      </c>
      <c r="G42" s="3">
        <v>0</v>
      </c>
      <c r="H42" s="3">
        <v>50</v>
      </c>
      <c r="I42" s="3">
        <v>0</v>
      </c>
      <c r="J42" s="106"/>
      <c r="K42" s="107"/>
      <c r="P42" s="3">
        <v>0</v>
      </c>
      <c r="Q42" s="3">
        <v>0</v>
      </c>
      <c r="R42" s="3" t="s">
        <v>901</v>
      </c>
    </row>
    <row r="43" spans="1:18" x14ac:dyDescent="0.25">
      <c r="A43" s="106"/>
      <c r="B43" s="88"/>
      <c r="C43" s="1" t="s">
        <v>98</v>
      </c>
      <c r="D43" s="2" t="s">
        <v>99</v>
      </c>
      <c r="E43" s="1">
        <v>4</v>
      </c>
      <c r="F43" s="3">
        <v>0</v>
      </c>
      <c r="G43" s="3">
        <v>0</v>
      </c>
      <c r="H43" s="3">
        <v>0</v>
      </c>
      <c r="I43" s="3">
        <v>0</v>
      </c>
      <c r="J43" s="106"/>
      <c r="K43" s="107"/>
      <c r="P43" s="3">
        <v>25</v>
      </c>
      <c r="Q43" s="3">
        <v>0</v>
      </c>
      <c r="R43" s="3">
        <v>25</v>
      </c>
    </row>
    <row r="44" spans="1:18" ht="31.5" x14ac:dyDescent="0.25">
      <c r="A44" s="106"/>
      <c r="B44" s="61" t="s">
        <v>100</v>
      </c>
      <c r="C44" s="1" t="s">
        <v>101</v>
      </c>
      <c r="D44" s="2" t="s">
        <v>102</v>
      </c>
      <c r="E44" s="1">
        <v>4</v>
      </c>
      <c r="F44" s="3">
        <v>20</v>
      </c>
      <c r="G44" s="3">
        <v>0</v>
      </c>
      <c r="H44" s="3">
        <v>25</v>
      </c>
      <c r="I44" s="3">
        <v>0</v>
      </c>
      <c r="J44" s="106"/>
      <c r="K44" s="107"/>
      <c r="P44" s="3">
        <v>25</v>
      </c>
      <c r="Q44" s="3">
        <v>0</v>
      </c>
      <c r="R44" s="3">
        <v>17</v>
      </c>
    </row>
    <row r="45" spans="1:18" x14ac:dyDescent="0.25">
      <c r="A45" s="106"/>
      <c r="B45" s="122" t="s">
        <v>103</v>
      </c>
      <c r="C45" s="122"/>
      <c r="D45" s="125">
        <v>41</v>
      </c>
      <c r="E45" s="125"/>
      <c r="F45" s="59">
        <f>SUM(F4:F44)</f>
        <v>380</v>
      </c>
      <c r="G45" s="59">
        <f>SUM(G4:G43)</f>
        <v>0</v>
      </c>
      <c r="H45" s="59">
        <f>SUM(H4:H44)</f>
        <v>405</v>
      </c>
      <c r="I45" s="59">
        <f>SUM(I4:I43)</f>
        <v>0</v>
      </c>
      <c r="J45" s="106"/>
      <c r="K45" s="107"/>
      <c r="P45" s="59">
        <f>SUM(P4:P44)</f>
        <v>310</v>
      </c>
      <c r="Q45" s="59">
        <f>SUM(Q4:Q43)</f>
        <v>60</v>
      </c>
      <c r="R45" s="93">
        <f>SUM(R4:R43)</f>
        <v>197</v>
      </c>
    </row>
    <row r="46" spans="1:18" x14ac:dyDescent="0.25">
      <c r="A46" s="106"/>
      <c r="B46" s="122"/>
      <c r="C46" s="122"/>
      <c r="D46" s="125"/>
      <c r="E46" s="125"/>
      <c r="F46" s="93">
        <f>SUM(F45:G45)</f>
        <v>380</v>
      </c>
      <c r="G46" s="93"/>
      <c r="H46" s="93">
        <f>SUM(H45:I45)</f>
        <v>405</v>
      </c>
      <c r="I46" s="93"/>
      <c r="J46" s="106"/>
      <c r="K46" s="107"/>
      <c r="P46" s="94">
        <f>SUM(P45:Q45)</f>
        <v>370</v>
      </c>
      <c r="Q46" s="111"/>
      <c r="R46" s="93"/>
    </row>
    <row r="47" spans="1:18" x14ac:dyDescent="0.25">
      <c r="A47" s="105" t="s">
        <v>104</v>
      </c>
      <c r="B47" s="123" t="s">
        <v>105</v>
      </c>
      <c r="C47" s="6" t="s">
        <v>106</v>
      </c>
      <c r="D47" s="7" t="s">
        <v>107</v>
      </c>
      <c r="E47" s="6">
        <v>4</v>
      </c>
      <c r="F47" s="6">
        <v>50</v>
      </c>
      <c r="G47" s="6">
        <v>0</v>
      </c>
      <c r="H47" s="6">
        <v>50</v>
      </c>
      <c r="I47" s="6">
        <v>0</v>
      </c>
      <c r="J47" s="105" t="s">
        <v>30</v>
      </c>
      <c r="K47" s="96">
        <v>520</v>
      </c>
      <c r="P47" s="6">
        <v>50</v>
      </c>
      <c r="Q47" s="8">
        <v>0</v>
      </c>
      <c r="R47" s="6">
        <v>50</v>
      </c>
    </row>
    <row r="48" spans="1:18" x14ac:dyDescent="0.25">
      <c r="A48" s="105"/>
      <c r="B48" s="123"/>
      <c r="C48" s="6" t="s">
        <v>108</v>
      </c>
      <c r="D48" s="7" t="s">
        <v>109</v>
      </c>
      <c r="E48" s="6">
        <v>4</v>
      </c>
      <c r="F48" s="6">
        <v>0</v>
      </c>
      <c r="G48" s="6">
        <v>0</v>
      </c>
      <c r="H48" s="6">
        <v>0</v>
      </c>
      <c r="I48" s="6">
        <v>0</v>
      </c>
      <c r="J48" s="105"/>
      <c r="K48" s="96"/>
      <c r="P48" s="6">
        <v>0</v>
      </c>
      <c r="Q48" s="8">
        <v>0</v>
      </c>
      <c r="R48" s="6" t="s">
        <v>901</v>
      </c>
    </row>
    <row r="49" spans="1:18" x14ac:dyDescent="0.25">
      <c r="A49" s="105"/>
      <c r="B49" s="124" t="s">
        <v>110</v>
      </c>
      <c r="C49" s="6" t="s">
        <v>111</v>
      </c>
      <c r="D49" s="7" t="s">
        <v>112</v>
      </c>
      <c r="E49" s="6">
        <v>4</v>
      </c>
      <c r="F49" s="6">
        <v>25</v>
      </c>
      <c r="G49" s="6">
        <v>0</v>
      </c>
      <c r="H49" s="6">
        <v>25</v>
      </c>
      <c r="I49" s="6">
        <v>0</v>
      </c>
      <c r="J49" s="105"/>
      <c r="K49" s="96"/>
      <c r="P49" s="6">
        <v>50</v>
      </c>
      <c r="Q49" s="8">
        <v>0</v>
      </c>
      <c r="R49" s="6">
        <v>27</v>
      </c>
    </row>
    <row r="50" spans="1:18" x14ac:dyDescent="0.25">
      <c r="A50" s="105"/>
      <c r="B50" s="124"/>
      <c r="C50" s="6" t="s">
        <v>113</v>
      </c>
      <c r="D50" s="7" t="s">
        <v>114</v>
      </c>
      <c r="E50" s="6">
        <v>4</v>
      </c>
      <c r="F50" s="6">
        <v>0</v>
      </c>
      <c r="G50" s="6">
        <v>0</v>
      </c>
      <c r="H50" s="6">
        <v>0</v>
      </c>
      <c r="I50" s="6">
        <v>0</v>
      </c>
      <c r="J50" s="105"/>
      <c r="K50" s="96"/>
      <c r="P50" s="6">
        <v>0</v>
      </c>
      <c r="Q50" s="8">
        <v>0</v>
      </c>
      <c r="R50" s="6" t="s">
        <v>901</v>
      </c>
    </row>
    <row r="51" spans="1:18" x14ac:dyDescent="0.25">
      <c r="A51" s="105"/>
      <c r="B51" s="124"/>
      <c r="C51" s="86" t="s">
        <v>115</v>
      </c>
      <c r="D51" s="47" t="s">
        <v>116</v>
      </c>
      <c r="E51" s="86">
        <v>4</v>
      </c>
      <c r="F51" s="6">
        <v>0</v>
      </c>
      <c r="G51" s="6">
        <v>0</v>
      </c>
      <c r="H51" s="6">
        <v>0</v>
      </c>
      <c r="I51" s="6">
        <v>0</v>
      </c>
      <c r="J51" s="105"/>
      <c r="K51" s="96"/>
      <c r="P51" s="6">
        <v>0</v>
      </c>
      <c r="Q51" s="8">
        <v>0</v>
      </c>
      <c r="R51" s="6" t="s">
        <v>901</v>
      </c>
    </row>
    <row r="52" spans="1:18" x14ac:dyDescent="0.25">
      <c r="A52" s="105"/>
      <c r="B52" s="124"/>
      <c r="C52" s="86" t="s">
        <v>117</v>
      </c>
      <c r="D52" s="47" t="s">
        <v>107</v>
      </c>
      <c r="E52" s="86">
        <v>4</v>
      </c>
      <c r="F52" s="86">
        <v>0</v>
      </c>
      <c r="G52" s="86">
        <v>0</v>
      </c>
      <c r="H52" s="6">
        <v>0</v>
      </c>
      <c r="I52" s="6">
        <v>0</v>
      </c>
      <c r="J52" s="105"/>
      <c r="K52" s="96"/>
      <c r="P52" s="6">
        <v>0</v>
      </c>
      <c r="Q52" s="8">
        <v>0</v>
      </c>
      <c r="R52" s="6" t="s">
        <v>901</v>
      </c>
    </row>
    <row r="53" spans="1:18" x14ac:dyDescent="0.25">
      <c r="A53" s="105"/>
      <c r="B53" s="124" t="s">
        <v>118</v>
      </c>
      <c r="C53" s="6" t="s">
        <v>119</v>
      </c>
      <c r="D53" s="7" t="s">
        <v>120</v>
      </c>
      <c r="E53" s="6">
        <v>4</v>
      </c>
      <c r="F53" s="6">
        <v>0</v>
      </c>
      <c r="G53" s="6">
        <v>0</v>
      </c>
      <c r="H53" s="6">
        <v>0</v>
      </c>
      <c r="I53" s="6">
        <v>0</v>
      </c>
      <c r="J53" s="105"/>
      <c r="K53" s="96"/>
      <c r="P53" s="6">
        <v>0</v>
      </c>
      <c r="Q53" s="8">
        <v>0</v>
      </c>
      <c r="R53" s="6" t="s">
        <v>901</v>
      </c>
    </row>
    <row r="54" spans="1:18" x14ac:dyDescent="0.25">
      <c r="A54" s="105"/>
      <c r="B54" s="124"/>
      <c r="C54" s="6" t="s">
        <v>121</v>
      </c>
      <c r="D54" s="7" t="s">
        <v>122</v>
      </c>
      <c r="E54" s="6">
        <v>4</v>
      </c>
      <c r="F54" s="6">
        <v>0</v>
      </c>
      <c r="G54" s="6">
        <v>0</v>
      </c>
      <c r="H54" s="6">
        <v>0</v>
      </c>
      <c r="I54" s="6">
        <v>0</v>
      </c>
      <c r="J54" s="105"/>
      <c r="K54" s="96"/>
      <c r="P54" s="6">
        <v>0</v>
      </c>
      <c r="Q54" s="8">
        <v>0</v>
      </c>
      <c r="R54" s="6" t="s">
        <v>901</v>
      </c>
    </row>
    <row r="55" spans="1:18" x14ac:dyDescent="0.25">
      <c r="A55" s="105"/>
      <c r="B55" s="124"/>
      <c r="C55" s="6" t="s">
        <v>123</v>
      </c>
      <c r="D55" s="7" t="s">
        <v>124</v>
      </c>
      <c r="E55" s="6">
        <v>4</v>
      </c>
      <c r="F55" s="6">
        <v>0</v>
      </c>
      <c r="G55" s="6">
        <v>0</v>
      </c>
      <c r="H55" s="6">
        <v>0</v>
      </c>
      <c r="I55" s="6">
        <v>0</v>
      </c>
      <c r="J55" s="105"/>
      <c r="K55" s="96"/>
      <c r="P55" s="6">
        <v>0</v>
      </c>
      <c r="Q55" s="8">
        <v>0</v>
      </c>
      <c r="R55" s="6" t="s">
        <v>901</v>
      </c>
    </row>
    <row r="56" spans="1:18" x14ac:dyDescent="0.25">
      <c r="A56" s="105"/>
      <c r="B56" s="124"/>
      <c r="C56" s="6" t="s">
        <v>125</v>
      </c>
      <c r="D56" s="7" t="s">
        <v>126</v>
      </c>
      <c r="E56" s="6">
        <v>4</v>
      </c>
      <c r="F56" s="6">
        <v>0</v>
      </c>
      <c r="G56" s="6">
        <v>0</v>
      </c>
      <c r="H56" s="6">
        <v>0</v>
      </c>
      <c r="I56" s="6">
        <v>0</v>
      </c>
      <c r="J56" s="105"/>
      <c r="K56" s="96"/>
      <c r="P56" s="6">
        <v>0</v>
      </c>
      <c r="Q56" s="8">
        <v>0</v>
      </c>
      <c r="R56" s="6" t="s">
        <v>901</v>
      </c>
    </row>
    <row r="57" spans="1:18" x14ac:dyDescent="0.25">
      <c r="A57" s="105"/>
      <c r="B57" s="124"/>
      <c r="C57" s="6" t="s">
        <v>127</v>
      </c>
      <c r="D57" s="7" t="s">
        <v>128</v>
      </c>
      <c r="E57" s="6">
        <v>4</v>
      </c>
      <c r="F57" s="6">
        <v>0</v>
      </c>
      <c r="G57" s="6">
        <v>0</v>
      </c>
      <c r="H57" s="6">
        <v>0</v>
      </c>
      <c r="I57" s="6">
        <v>0</v>
      </c>
      <c r="J57" s="105"/>
      <c r="K57" s="96"/>
      <c r="P57" s="6">
        <v>0</v>
      </c>
      <c r="Q57" s="8">
        <v>0</v>
      </c>
      <c r="R57" s="6" t="s">
        <v>901</v>
      </c>
    </row>
    <row r="58" spans="1:18" x14ac:dyDescent="0.25">
      <c r="A58" s="105"/>
      <c r="B58" s="124"/>
      <c r="C58" s="6" t="s">
        <v>129</v>
      </c>
      <c r="D58" s="7" t="s">
        <v>130</v>
      </c>
      <c r="E58" s="6">
        <v>4</v>
      </c>
      <c r="F58" s="6">
        <v>0</v>
      </c>
      <c r="G58" s="6">
        <v>0</v>
      </c>
      <c r="H58" s="6">
        <v>0</v>
      </c>
      <c r="I58" s="6">
        <v>0</v>
      </c>
      <c r="J58" s="105"/>
      <c r="K58" s="96"/>
      <c r="P58" s="6">
        <v>0</v>
      </c>
      <c r="Q58" s="8">
        <v>0</v>
      </c>
      <c r="R58" s="6" t="s">
        <v>901</v>
      </c>
    </row>
    <row r="59" spans="1:18" x14ac:dyDescent="0.25">
      <c r="A59" s="105"/>
      <c r="B59" s="124"/>
      <c r="C59" s="6" t="s">
        <v>131</v>
      </c>
      <c r="D59" s="7" t="s">
        <v>132</v>
      </c>
      <c r="E59" s="6">
        <v>4</v>
      </c>
      <c r="F59" s="6">
        <v>0</v>
      </c>
      <c r="G59" s="6">
        <v>0</v>
      </c>
      <c r="H59" s="6">
        <v>0</v>
      </c>
      <c r="I59" s="6">
        <v>0</v>
      </c>
      <c r="J59" s="105"/>
      <c r="K59" s="96"/>
      <c r="P59" s="6">
        <v>0</v>
      </c>
      <c r="Q59" s="8">
        <v>0</v>
      </c>
      <c r="R59" s="6" t="s">
        <v>901</v>
      </c>
    </row>
    <row r="60" spans="1:18" x14ac:dyDescent="0.25">
      <c r="A60" s="105"/>
      <c r="B60" s="124"/>
      <c r="C60" s="6" t="s">
        <v>133</v>
      </c>
      <c r="D60" s="7" t="s">
        <v>134</v>
      </c>
      <c r="E60" s="6">
        <v>4</v>
      </c>
      <c r="F60" s="6">
        <v>0</v>
      </c>
      <c r="G60" s="6">
        <v>0</v>
      </c>
      <c r="H60" s="6">
        <v>0</v>
      </c>
      <c r="I60" s="6">
        <v>0</v>
      </c>
      <c r="J60" s="105"/>
      <c r="K60" s="96"/>
      <c r="P60" s="6">
        <v>25</v>
      </c>
      <c r="Q60" s="8">
        <v>25</v>
      </c>
      <c r="R60" s="6">
        <v>50</v>
      </c>
    </row>
    <row r="61" spans="1:18" x14ac:dyDescent="0.25">
      <c r="A61" s="105"/>
      <c r="B61" s="124" t="s">
        <v>135</v>
      </c>
      <c r="C61" s="6" t="s">
        <v>136</v>
      </c>
      <c r="D61" s="7" t="s">
        <v>137</v>
      </c>
      <c r="E61" s="6">
        <v>4</v>
      </c>
      <c r="F61" s="6">
        <v>0</v>
      </c>
      <c r="G61" s="6">
        <v>0</v>
      </c>
      <c r="H61" s="6">
        <v>0</v>
      </c>
      <c r="I61" s="6">
        <v>0</v>
      </c>
      <c r="J61" s="105"/>
      <c r="K61" s="96"/>
      <c r="P61" s="6">
        <v>25</v>
      </c>
      <c r="Q61" s="8">
        <v>25</v>
      </c>
      <c r="R61" s="6">
        <v>50</v>
      </c>
    </row>
    <row r="62" spans="1:18" x14ac:dyDescent="0.25">
      <c r="A62" s="105"/>
      <c r="B62" s="124"/>
      <c r="C62" s="6" t="s">
        <v>138</v>
      </c>
      <c r="D62" s="7" t="s">
        <v>139</v>
      </c>
      <c r="E62" s="6">
        <v>4</v>
      </c>
      <c r="F62" s="6">
        <v>0</v>
      </c>
      <c r="G62" s="6">
        <v>0</v>
      </c>
      <c r="H62" s="6">
        <v>0</v>
      </c>
      <c r="I62" s="6">
        <v>0</v>
      </c>
      <c r="J62" s="105"/>
      <c r="K62" s="96"/>
      <c r="P62" s="6">
        <v>0</v>
      </c>
      <c r="Q62" s="8">
        <v>0</v>
      </c>
      <c r="R62" s="6" t="s">
        <v>901</v>
      </c>
    </row>
    <row r="63" spans="1:18" x14ac:dyDescent="0.25">
      <c r="A63" s="105"/>
      <c r="B63" s="124"/>
      <c r="C63" s="86" t="s">
        <v>140</v>
      </c>
      <c r="D63" s="47" t="s">
        <v>141</v>
      </c>
      <c r="E63" s="86">
        <v>4</v>
      </c>
      <c r="F63" s="6">
        <v>0</v>
      </c>
      <c r="G63" s="6">
        <v>0</v>
      </c>
      <c r="H63" s="6">
        <v>0</v>
      </c>
      <c r="I63" s="6">
        <v>0</v>
      </c>
      <c r="J63" s="105"/>
      <c r="K63" s="96"/>
      <c r="P63" s="6">
        <v>0</v>
      </c>
      <c r="Q63" s="8">
        <v>0</v>
      </c>
      <c r="R63" s="6" t="s">
        <v>901</v>
      </c>
    </row>
    <row r="64" spans="1:18" x14ac:dyDescent="0.25">
      <c r="A64" s="105"/>
      <c r="B64" s="124"/>
      <c r="C64" s="6" t="s">
        <v>142</v>
      </c>
      <c r="D64" s="9" t="s">
        <v>143</v>
      </c>
      <c r="E64" s="6">
        <v>4</v>
      </c>
      <c r="F64" s="6">
        <v>0</v>
      </c>
      <c r="G64" s="6">
        <v>0</v>
      </c>
      <c r="H64" s="6">
        <v>0</v>
      </c>
      <c r="I64" s="6">
        <v>0</v>
      </c>
      <c r="J64" s="105"/>
      <c r="K64" s="96"/>
      <c r="P64" s="6">
        <v>0</v>
      </c>
      <c r="Q64" s="8">
        <v>0</v>
      </c>
      <c r="R64" s="6" t="s">
        <v>901</v>
      </c>
    </row>
    <row r="65" spans="1:18" x14ac:dyDescent="0.25">
      <c r="A65" s="105"/>
      <c r="B65" s="124"/>
      <c r="C65" s="6" t="s">
        <v>144</v>
      </c>
      <c r="D65" s="7" t="s">
        <v>145</v>
      </c>
      <c r="E65" s="6">
        <v>4</v>
      </c>
      <c r="F65" s="6">
        <v>0</v>
      </c>
      <c r="G65" s="6">
        <v>0</v>
      </c>
      <c r="H65" s="6">
        <v>0</v>
      </c>
      <c r="I65" s="6">
        <v>0</v>
      </c>
      <c r="J65" s="105"/>
      <c r="K65" s="96"/>
      <c r="P65" s="6">
        <v>0</v>
      </c>
      <c r="Q65" s="8">
        <v>0</v>
      </c>
      <c r="R65" s="6" t="s">
        <v>901</v>
      </c>
    </row>
    <row r="66" spans="1:18" x14ac:dyDescent="0.25">
      <c r="A66" s="105"/>
      <c r="B66" s="124"/>
      <c r="C66" s="6" t="s">
        <v>146</v>
      </c>
      <c r="D66" s="7" t="s">
        <v>147</v>
      </c>
      <c r="E66" s="6">
        <v>4</v>
      </c>
      <c r="F66" s="6">
        <v>25</v>
      </c>
      <c r="G66" s="6">
        <v>25</v>
      </c>
      <c r="H66" s="6">
        <v>50</v>
      </c>
      <c r="I66" s="6">
        <v>25</v>
      </c>
      <c r="J66" s="105"/>
      <c r="K66" s="96"/>
      <c r="P66" s="6">
        <v>0</v>
      </c>
      <c r="Q66" s="8">
        <v>0</v>
      </c>
      <c r="R66" s="6" t="s">
        <v>901</v>
      </c>
    </row>
    <row r="67" spans="1:18" ht="15.75" customHeight="1" x14ac:dyDescent="0.25">
      <c r="A67" s="105"/>
      <c r="B67" s="123" t="s">
        <v>148</v>
      </c>
      <c r="C67" s="86" t="s">
        <v>917</v>
      </c>
      <c r="D67" s="47" t="s">
        <v>918</v>
      </c>
      <c r="E67" s="86">
        <v>4</v>
      </c>
      <c r="F67" s="6">
        <v>25</v>
      </c>
      <c r="G67" s="6">
        <v>0</v>
      </c>
      <c r="H67" s="6">
        <v>50</v>
      </c>
      <c r="I67" s="6">
        <v>0</v>
      </c>
      <c r="J67" s="105"/>
      <c r="K67" s="96"/>
      <c r="L67" s="11"/>
      <c r="P67" s="6">
        <v>0</v>
      </c>
      <c r="Q67" s="8">
        <v>0</v>
      </c>
      <c r="R67" s="6" t="s">
        <v>901</v>
      </c>
    </row>
    <row r="68" spans="1:18" x14ac:dyDescent="0.25">
      <c r="A68" s="105"/>
      <c r="B68" s="123"/>
      <c r="C68" s="6" t="s">
        <v>149</v>
      </c>
      <c r="D68" s="10" t="s">
        <v>150</v>
      </c>
      <c r="E68" s="6">
        <v>4</v>
      </c>
      <c r="F68" s="6">
        <v>0</v>
      </c>
      <c r="G68" s="6">
        <v>0</v>
      </c>
      <c r="H68" s="6">
        <v>0</v>
      </c>
      <c r="I68" s="6">
        <v>0</v>
      </c>
      <c r="J68" s="105"/>
      <c r="K68" s="96"/>
      <c r="P68" s="6">
        <v>30</v>
      </c>
      <c r="Q68" s="8">
        <v>0</v>
      </c>
      <c r="R68" s="6">
        <v>30</v>
      </c>
    </row>
    <row r="69" spans="1:18" x14ac:dyDescent="0.25">
      <c r="A69" s="105"/>
      <c r="B69" s="123"/>
      <c r="C69" s="86" t="s">
        <v>151</v>
      </c>
      <c r="D69" s="47" t="s">
        <v>152</v>
      </c>
      <c r="E69" s="86">
        <v>4</v>
      </c>
      <c r="F69" s="6">
        <v>0</v>
      </c>
      <c r="G69" s="6">
        <v>0</v>
      </c>
      <c r="H69" s="6">
        <v>0</v>
      </c>
      <c r="I69" s="6">
        <v>0</v>
      </c>
      <c r="J69" s="105"/>
      <c r="K69" s="96"/>
      <c r="P69" s="6"/>
      <c r="Q69" s="8"/>
      <c r="R69" s="6"/>
    </row>
    <row r="70" spans="1:18" x14ac:dyDescent="0.25">
      <c r="A70" s="105"/>
      <c r="B70" s="123"/>
      <c r="C70" s="6" t="s">
        <v>153</v>
      </c>
      <c r="D70" s="7" t="s">
        <v>154</v>
      </c>
      <c r="E70" s="6">
        <v>4</v>
      </c>
      <c r="F70" s="6">
        <v>25</v>
      </c>
      <c r="G70" s="6">
        <v>0</v>
      </c>
      <c r="H70" s="6">
        <v>50</v>
      </c>
      <c r="I70" s="6">
        <v>0</v>
      </c>
      <c r="J70" s="105"/>
      <c r="K70" s="96"/>
      <c r="P70" s="6">
        <v>30</v>
      </c>
      <c r="Q70" s="8">
        <v>0</v>
      </c>
      <c r="R70" s="6">
        <v>30</v>
      </c>
    </row>
    <row r="71" spans="1:18" x14ac:dyDescent="0.25">
      <c r="A71" s="105"/>
      <c r="B71" s="123" t="s">
        <v>155</v>
      </c>
      <c r="C71" s="6" t="s">
        <v>156</v>
      </c>
      <c r="D71" s="7" t="s">
        <v>157</v>
      </c>
      <c r="E71" s="6">
        <v>4</v>
      </c>
      <c r="F71" s="6">
        <v>0</v>
      </c>
      <c r="G71" s="6">
        <v>0</v>
      </c>
      <c r="H71" s="6">
        <v>0</v>
      </c>
      <c r="I71" s="6">
        <v>0</v>
      </c>
      <c r="J71" s="105"/>
      <c r="K71" s="96"/>
      <c r="P71" s="6">
        <v>0</v>
      </c>
      <c r="Q71" s="8">
        <v>0</v>
      </c>
      <c r="R71" s="6" t="s">
        <v>901</v>
      </c>
    </row>
    <row r="72" spans="1:18" x14ac:dyDescent="0.25">
      <c r="A72" s="105"/>
      <c r="B72" s="123"/>
      <c r="C72" s="6" t="s">
        <v>158</v>
      </c>
      <c r="D72" s="7" t="s">
        <v>159</v>
      </c>
      <c r="E72" s="6">
        <v>4</v>
      </c>
      <c r="F72" s="6">
        <v>50</v>
      </c>
      <c r="G72" s="6">
        <v>50</v>
      </c>
      <c r="H72" s="6">
        <v>50</v>
      </c>
      <c r="I72" s="6">
        <v>50</v>
      </c>
      <c r="J72" s="105"/>
      <c r="K72" s="96"/>
      <c r="P72" s="6">
        <v>0</v>
      </c>
      <c r="Q72" s="8">
        <v>0</v>
      </c>
      <c r="R72" s="6" t="s">
        <v>901</v>
      </c>
    </row>
    <row r="73" spans="1:18" x14ac:dyDescent="0.25">
      <c r="A73" s="105"/>
      <c r="B73" s="123"/>
      <c r="C73" s="86" t="s">
        <v>160</v>
      </c>
      <c r="D73" s="47" t="s">
        <v>161</v>
      </c>
      <c r="E73" s="85">
        <v>4</v>
      </c>
      <c r="F73" s="6">
        <v>0</v>
      </c>
      <c r="G73" s="6">
        <v>0</v>
      </c>
      <c r="H73" s="6">
        <v>0</v>
      </c>
      <c r="I73" s="6">
        <v>0</v>
      </c>
      <c r="J73" s="105"/>
      <c r="K73" s="96"/>
      <c r="P73" s="6">
        <v>50</v>
      </c>
      <c r="Q73" s="8">
        <v>50</v>
      </c>
      <c r="R73" s="6">
        <v>100</v>
      </c>
    </row>
    <row r="74" spans="1:18" ht="31.5" x14ac:dyDescent="0.25">
      <c r="A74" s="105"/>
      <c r="B74" s="63" t="s">
        <v>162</v>
      </c>
      <c r="C74" s="86" t="s">
        <v>163</v>
      </c>
      <c r="D74" s="47" t="s">
        <v>164</v>
      </c>
      <c r="E74" s="85">
        <v>4</v>
      </c>
      <c r="F74" s="6">
        <v>0</v>
      </c>
      <c r="G74" s="6">
        <v>0</v>
      </c>
      <c r="H74" s="6">
        <v>0</v>
      </c>
      <c r="I74" s="6">
        <v>0</v>
      </c>
      <c r="J74" s="105"/>
      <c r="K74" s="96"/>
      <c r="P74" s="6">
        <v>50</v>
      </c>
      <c r="Q74" s="8">
        <v>50</v>
      </c>
      <c r="R74" s="6">
        <v>100</v>
      </c>
    </row>
    <row r="75" spans="1:18" x14ac:dyDescent="0.25">
      <c r="A75" s="105"/>
      <c r="B75" s="123" t="s">
        <v>165</v>
      </c>
      <c r="C75" s="86" t="s">
        <v>166</v>
      </c>
      <c r="D75" s="47" t="s">
        <v>167</v>
      </c>
      <c r="E75" s="85">
        <v>4</v>
      </c>
      <c r="F75" s="6">
        <v>0</v>
      </c>
      <c r="G75" s="6">
        <v>0</v>
      </c>
      <c r="H75" s="6">
        <v>0</v>
      </c>
      <c r="I75" s="6">
        <v>0</v>
      </c>
      <c r="J75" s="105"/>
      <c r="K75" s="96"/>
      <c r="P75" s="6">
        <v>0</v>
      </c>
      <c r="Q75" s="8">
        <v>0</v>
      </c>
      <c r="R75" s="6" t="s">
        <v>901</v>
      </c>
    </row>
    <row r="76" spans="1:18" x14ac:dyDescent="0.25">
      <c r="A76" s="105"/>
      <c r="B76" s="123"/>
      <c r="C76" s="6" t="s">
        <v>168</v>
      </c>
      <c r="D76" s="7" t="s">
        <v>169</v>
      </c>
      <c r="E76" s="6">
        <v>4</v>
      </c>
      <c r="F76" s="6">
        <v>0</v>
      </c>
      <c r="G76" s="6">
        <v>0</v>
      </c>
      <c r="H76" s="6">
        <v>0</v>
      </c>
      <c r="I76" s="6">
        <v>0</v>
      </c>
      <c r="J76" s="105"/>
      <c r="K76" s="96"/>
      <c r="P76" s="6">
        <v>0</v>
      </c>
      <c r="Q76" s="8">
        <v>0</v>
      </c>
      <c r="R76" s="6" t="s">
        <v>901</v>
      </c>
    </row>
    <row r="77" spans="1:18" x14ac:dyDescent="0.25">
      <c r="A77" s="105"/>
      <c r="B77" s="123"/>
      <c r="C77" s="86" t="s">
        <v>170</v>
      </c>
      <c r="D77" s="47" t="s">
        <v>171</v>
      </c>
      <c r="E77" s="85">
        <v>4</v>
      </c>
      <c r="F77" s="6">
        <v>50</v>
      </c>
      <c r="G77" s="6">
        <v>0</v>
      </c>
      <c r="H77" s="6">
        <v>50</v>
      </c>
      <c r="I77" s="6">
        <v>0</v>
      </c>
      <c r="J77" s="105"/>
      <c r="K77" s="96"/>
      <c r="P77" s="6">
        <v>50</v>
      </c>
      <c r="Q77" s="8">
        <v>50</v>
      </c>
      <c r="R77" s="6">
        <v>47</v>
      </c>
    </row>
    <row r="78" spans="1:18" x14ac:dyDescent="0.25">
      <c r="A78" s="105"/>
      <c r="B78" s="123" t="s">
        <v>172</v>
      </c>
      <c r="C78" s="86" t="s">
        <v>173</v>
      </c>
      <c r="D78" s="47" t="s">
        <v>174</v>
      </c>
      <c r="E78" s="86">
        <v>4</v>
      </c>
      <c r="F78" s="6">
        <v>0</v>
      </c>
      <c r="G78" s="6">
        <v>0</v>
      </c>
      <c r="H78" s="6">
        <v>0</v>
      </c>
      <c r="I78" s="6">
        <v>0</v>
      </c>
      <c r="J78" s="105"/>
      <c r="K78" s="96"/>
      <c r="P78" s="6">
        <v>25</v>
      </c>
      <c r="Q78" s="8">
        <v>25</v>
      </c>
      <c r="R78" s="6">
        <v>0</v>
      </c>
    </row>
    <row r="79" spans="1:18" x14ac:dyDescent="0.25">
      <c r="A79" s="105"/>
      <c r="B79" s="123"/>
      <c r="C79" s="86" t="s">
        <v>175</v>
      </c>
      <c r="D79" s="47" t="s">
        <v>176</v>
      </c>
      <c r="E79" s="86">
        <v>4</v>
      </c>
      <c r="F79" s="6">
        <v>0</v>
      </c>
      <c r="G79" s="6">
        <v>0</v>
      </c>
      <c r="H79" s="6">
        <v>0</v>
      </c>
      <c r="I79" s="6">
        <v>0</v>
      </c>
      <c r="J79" s="105"/>
      <c r="K79" s="96"/>
      <c r="P79" s="6">
        <v>0</v>
      </c>
      <c r="Q79" s="8">
        <v>0</v>
      </c>
      <c r="R79" s="6" t="s">
        <v>901</v>
      </c>
    </row>
    <row r="80" spans="1:18" x14ac:dyDescent="0.25">
      <c r="A80" s="105"/>
      <c r="B80" s="123"/>
      <c r="C80" s="86" t="s">
        <v>177</v>
      </c>
      <c r="D80" s="47" t="s">
        <v>178</v>
      </c>
      <c r="E80" s="86">
        <v>4</v>
      </c>
      <c r="F80" s="6">
        <v>25</v>
      </c>
      <c r="G80" s="6">
        <v>25</v>
      </c>
      <c r="H80" s="6">
        <v>50</v>
      </c>
      <c r="I80" s="6">
        <v>25</v>
      </c>
      <c r="J80" s="105"/>
      <c r="K80" s="96"/>
      <c r="L80" s="12"/>
      <c r="P80" s="6">
        <v>0</v>
      </c>
      <c r="Q80" s="8">
        <v>0</v>
      </c>
      <c r="R80" s="6" t="s">
        <v>901</v>
      </c>
    </row>
    <row r="81" spans="1:18" x14ac:dyDescent="0.25">
      <c r="A81" s="105"/>
      <c r="B81" s="121" t="s">
        <v>179</v>
      </c>
      <c r="C81" s="121"/>
      <c r="D81" s="90">
        <v>34</v>
      </c>
      <c r="E81" s="90"/>
      <c r="F81" s="56">
        <f t="shared" ref="F81:I81" si="0">SUM(F47:F80)</f>
        <v>275</v>
      </c>
      <c r="G81" s="56">
        <f t="shared" si="0"/>
        <v>100</v>
      </c>
      <c r="H81" s="56">
        <f t="shared" si="0"/>
        <v>375</v>
      </c>
      <c r="I81" s="56">
        <f t="shared" si="0"/>
        <v>100</v>
      </c>
      <c r="J81" s="105"/>
      <c r="K81" s="96"/>
      <c r="P81" s="56">
        <f>SUM(P47:P80)</f>
        <v>385</v>
      </c>
      <c r="Q81" s="58">
        <f>SUM(Q47:Q80)</f>
        <v>225</v>
      </c>
      <c r="R81" s="90">
        <f>SUM(R47:R80)</f>
        <v>484</v>
      </c>
    </row>
    <row r="82" spans="1:18" x14ac:dyDescent="0.25">
      <c r="A82" s="105"/>
      <c r="B82" s="121"/>
      <c r="C82" s="121"/>
      <c r="D82" s="90"/>
      <c r="E82" s="90"/>
      <c r="F82" s="90">
        <f>SUM(F81:G81)</f>
        <v>375</v>
      </c>
      <c r="G82" s="90"/>
      <c r="H82" s="90">
        <f>SUM(H81:I81)</f>
        <v>475</v>
      </c>
      <c r="I82" s="90"/>
      <c r="J82" s="105"/>
      <c r="K82" s="96"/>
      <c r="P82" s="91">
        <f>SUM(P81:Q81)</f>
        <v>610</v>
      </c>
      <c r="Q82" s="92"/>
      <c r="R82" s="90"/>
    </row>
    <row r="83" spans="1:18" x14ac:dyDescent="0.25">
      <c r="A83" s="106" t="s">
        <v>180</v>
      </c>
      <c r="B83" s="126" t="s">
        <v>181</v>
      </c>
      <c r="C83" s="3" t="s">
        <v>182</v>
      </c>
      <c r="D83" s="13" t="s">
        <v>183</v>
      </c>
      <c r="E83" s="3">
        <v>4</v>
      </c>
      <c r="F83" s="3">
        <v>30</v>
      </c>
      <c r="G83" s="3">
        <v>0</v>
      </c>
      <c r="H83" s="3">
        <v>50</v>
      </c>
      <c r="I83" s="3">
        <v>0</v>
      </c>
      <c r="J83" s="106" t="s">
        <v>184</v>
      </c>
      <c r="K83" s="97">
        <v>124</v>
      </c>
      <c r="P83" s="3">
        <v>40</v>
      </c>
      <c r="Q83" s="14">
        <v>0</v>
      </c>
      <c r="R83" s="3">
        <v>0</v>
      </c>
    </row>
    <row r="84" spans="1:18" ht="15.75" customHeight="1" x14ac:dyDescent="0.25">
      <c r="A84" s="106"/>
      <c r="B84" s="127"/>
      <c r="C84" s="3" t="s">
        <v>951</v>
      </c>
      <c r="D84" s="13" t="s">
        <v>952</v>
      </c>
      <c r="E84" s="3">
        <v>4</v>
      </c>
      <c r="F84" s="3">
        <v>30</v>
      </c>
      <c r="G84" s="3">
        <v>0</v>
      </c>
      <c r="H84" s="3">
        <v>50</v>
      </c>
      <c r="I84" s="3">
        <v>0</v>
      </c>
      <c r="J84" s="106"/>
      <c r="K84" s="97"/>
      <c r="P84" s="3"/>
      <c r="Q84" s="14"/>
      <c r="R84" s="3"/>
    </row>
    <row r="85" spans="1:18" x14ac:dyDescent="0.25">
      <c r="A85" s="106"/>
      <c r="B85" s="88" t="s">
        <v>185</v>
      </c>
      <c r="C85" s="4" t="s">
        <v>186</v>
      </c>
      <c r="D85" s="5" t="s">
        <v>187</v>
      </c>
      <c r="E85" s="4">
        <v>4</v>
      </c>
      <c r="F85" s="3">
        <v>30</v>
      </c>
      <c r="G85" s="16">
        <v>0</v>
      </c>
      <c r="H85" s="3">
        <v>40</v>
      </c>
      <c r="I85" s="16">
        <v>0</v>
      </c>
      <c r="J85" s="106"/>
      <c r="K85" s="97"/>
      <c r="P85" s="3">
        <v>30</v>
      </c>
      <c r="Q85" s="15">
        <v>0</v>
      </c>
      <c r="R85" s="16">
        <v>0</v>
      </c>
    </row>
    <row r="86" spans="1:18" x14ac:dyDescent="0.25">
      <c r="A86" s="106"/>
      <c r="B86" s="88"/>
      <c r="C86" s="3" t="s">
        <v>188</v>
      </c>
      <c r="D86" s="17" t="s">
        <v>189</v>
      </c>
      <c r="E86" s="3">
        <v>4</v>
      </c>
      <c r="F86" s="3">
        <v>30</v>
      </c>
      <c r="G86" s="3">
        <v>0</v>
      </c>
      <c r="H86" s="3">
        <v>40</v>
      </c>
      <c r="I86" s="3">
        <v>0</v>
      </c>
      <c r="J86" s="106"/>
      <c r="K86" s="97"/>
      <c r="P86" s="3">
        <v>30</v>
      </c>
      <c r="Q86" s="14">
        <v>0</v>
      </c>
      <c r="R86" s="3">
        <v>0</v>
      </c>
    </row>
    <row r="87" spans="1:18" x14ac:dyDescent="0.25">
      <c r="A87" s="106"/>
      <c r="B87" s="88" t="s">
        <v>190</v>
      </c>
      <c r="C87" s="3" t="s">
        <v>191</v>
      </c>
      <c r="D87" s="17" t="s">
        <v>192</v>
      </c>
      <c r="E87" s="3">
        <v>4</v>
      </c>
      <c r="F87" s="3">
        <v>30</v>
      </c>
      <c r="G87" s="3">
        <v>0</v>
      </c>
      <c r="H87" s="3">
        <v>50</v>
      </c>
      <c r="I87" s="3">
        <v>0</v>
      </c>
      <c r="J87" s="106"/>
      <c r="K87" s="97"/>
      <c r="P87" s="3">
        <v>50</v>
      </c>
      <c r="Q87" s="14">
        <v>0</v>
      </c>
      <c r="R87" s="3">
        <v>0</v>
      </c>
    </row>
    <row r="88" spans="1:18" x14ac:dyDescent="0.25">
      <c r="A88" s="106"/>
      <c r="B88" s="88"/>
      <c r="C88" s="3" t="s">
        <v>193</v>
      </c>
      <c r="D88" s="17" t="s">
        <v>194</v>
      </c>
      <c r="E88" s="3">
        <v>4</v>
      </c>
      <c r="F88" s="3">
        <v>30</v>
      </c>
      <c r="G88" s="3">
        <v>0</v>
      </c>
      <c r="H88" s="3">
        <v>50</v>
      </c>
      <c r="I88" s="3">
        <v>0</v>
      </c>
      <c r="J88" s="106"/>
      <c r="K88" s="97"/>
      <c r="P88" s="3">
        <v>50</v>
      </c>
      <c r="Q88" s="14">
        <v>0</v>
      </c>
      <c r="R88" s="3">
        <v>0</v>
      </c>
    </row>
    <row r="89" spans="1:18" x14ac:dyDescent="0.25">
      <c r="A89" s="106"/>
      <c r="B89" s="61" t="s">
        <v>195</v>
      </c>
      <c r="C89" s="1" t="s">
        <v>196</v>
      </c>
      <c r="D89" s="168" t="s">
        <v>197</v>
      </c>
      <c r="E89" s="1">
        <v>4</v>
      </c>
      <c r="F89" s="3">
        <v>30</v>
      </c>
      <c r="G89" s="3">
        <v>0</v>
      </c>
      <c r="H89" s="3">
        <v>40</v>
      </c>
      <c r="I89" s="3">
        <v>0</v>
      </c>
      <c r="J89" s="106"/>
      <c r="K89" s="97"/>
      <c r="P89" s="3">
        <v>50</v>
      </c>
      <c r="Q89" s="14">
        <v>0</v>
      </c>
      <c r="R89" s="3">
        <v>0</v>
      </c>
    </row>
    <row r="90" spans="1:18" x14ac:dyDescent="0.25">
      <c r="A90" s="106"/>
      <c r="B90" s="87" t="s">
        <v>179</v>
      </c>
      <c r="C90" s="87"/>
      <c r="D90" s="93">
        <v>6</v>
      </c>
      <c r="E90" s="93"/>
      <c r="F90" s="59">
        <f>SUM(F83:F89)</f>
        <v>210</v>
      </c>
      <c r="G90" s="59">
        <f>SUM(G83:G89)</f>
        <v>0</v>
      </c>
      <c r="H90" s="59">
        <f>SUM(H83:H89)</f>
        <v>320</v>
      </c>
      <c r="I90" s="59">
        <f>SUM(I83:I89)</f>
        <v>0</v>
      </c>
      <c r="J90" s="106"/>
      <c r="K90" s="97"/>
      <c r="P90" s="59">
        <f>SUM(P83:P89)</f>
        <v>250</v>
      </c>
      <c r="Q90" s="60">
        <f>SUM(Q83:Q89)</f>
        <v>0</v>
      </c>
      <c r="R90" s="112">
        <v>0</v>
      </c>
    </row>
    <row r="91" spans="1:18" x14ac:dyDescent="0.25">
      <c r="A91" s="106"/>
      <c r="B91" s="87"/>
      <c r="C91" s="87"/>
      <c r="D91" s="93"/>
      <c r="E91" s="93"/>
      <c r="F91" s="93">
        <f>SUM(F90:G90)</f>
        <v>210</v>
      </c>
      <c r="G91" s="93"/>
      <c r="H91" s="93">
        <f>SUM(H90:I90)</f>
        <v>320</v>
      </c>
      <c r="I91" s="93"/>
      <c r="J91" s="106"/>
      <c r="K91" s="97"/>
      <c r="P91" s="94">
        <f>SUM(P90:Q90)</f>
        <v>250</v>
      </c>
      <c r="Q91" s="95"/>
      <c r="R91" s="113"/>
    </row>
    <row r="92" spans="1:18" x14ac:dyDescent="0.25">
      <c r="A92" s="105" t="s">
        <v>198</v>
      </c>
      <c r="B92" s="123" t="s">
        <v>199</v>
      </c>
      <c r="C92" s="6" t="s">
        <v>200</v>
      </c>
      <c r="D92" s="7" t="s">
        <v>201</v>
      </c>
      <c r="E92" s="6">
        <v>4</v>
      </c>
      <c r="F92" s="6">
        <v>30</v>
      </c>
      <c r="G92" s="6">
        <v>0</v>
      </c>
      <c r="H92" s="6">
        <v>50</v>
      </c>
      <c r="I92" s="6">
        <v>0</v>
      </c>
      <c r="J92" s="138" t="s">
        <v>30</v>
      </c>
      <c r="K92" s="96">
        <v>62</v>
      </c>
      <c r="P92" s="6">
        <v>0</v>
      </c>
      <c r="Q92" s="8">
        <v>0</v>
      </c>
      <c r="R92" s="6" t="s">
        <v>901</v>
      </c>
    </row>
    <row r="93" spans="1:18" x14ac:dyDescent="0.25">
      <c r="A93" s="105"/>
      <c r="B93" s="123"/>
      <c r="C93" s="6" t="s">
        <v>202</v>
      </c>
      <c r="D93" s="7" t="s">
        <v>203</v>
      </c>
      <c r="E93" s="6">
        <v>4</v>
      </c>
      <c r="F93" s="6">
        <v>25</v>
      </c>
      <c r="G93" s="6">
        <v>0</v>
      </c>
      <c r="H93" s="6">
        <v>50</v>
      </c>
      <c r="I93" s="6">
        <v>0</v>
      </c>
      <c r="J93" s="138"/>
      <c r="K93" s="96"/>
      <c r="P93" s="6">
        <v>25</v>
      </c>
      <c r="Q93" s="8">
        <v>0</v>
      </c>
      <c r="R93" s="6">
        <v>25</v>
      </c>
    </row>
    <row r="94" spans="1:18" x14ac:dyDescent="0.25">
      <c r="A94" s="105"/>
      <c r="B94" s="123"/>
      <c r="C94" s="6" t="s">
        <v>204</v>
      </c>
      <c r="D94" s="7" t="s">
        <v>205</v>
      </c>
      <c r="E94" s="6">
        <v>4</v>
      </c>
      <c r="F94" s="6">
        <v>0</v>
      </c>
      <c r="G94" s="6">
        <v>0</v>
      </c>
      <c r="H94" s="6">
        <v>0</v>
      </c>
      <c r="I94" s="6">
        <v>0</v>
      </c>
      <c r="J94" s="138"/>
      <c r="K94" s="96"/>
      <c r="P94" s="6">
        <v>0</v>
      </c>
      <c r="Q94" s="8">
        <v>0</v>
      </c>
      <c r="R94" s="6" t="s">
        <v>901</v>
      </c>
    </row>
    <row r="95" spans="1:18" x14ac:dyDescent="0.25">
      <c r="A95" s="105"/>
      <c r="B95" s="123"/>
      <c r="C95" s="86" t="s">
        <v>206</v>
      </c>
      <c r="D95" s="47" t="s">
        <v>207</v>
      </c>
      <c r="E95" s="6">
        <v>4</v>
      </c>
      <c r="F95" s="6">
        <v>50</v>
      </c>
      <c r="G95" s="6">
        <v>0</v>
      </c>
      <c r="H95" s="6">
        <v>50</v>
      </c>
      <c r="I95" s="6">
        <v>0</v>
      </c>
      <c r="J95" s="138"/>
      <c r="K95" s="96"/>
      <c r="P95" s="6">
        <v>50</v>
      </c>
      <c r="Q95" s="8">
        <v>0</v>
      </c>
      <c r="R95" s="6">
        <v>50</v>
      </c>
    </row>
    <row r="96" spans="1:18" ht="47.25" x14ac:dyDescent="0.25">
      <c r="A96" s="105"/>
      <c r="B96" s="123" t="s">
        <v>208</v>
      </c>
      <c r="C96" s="6" t="s">
        <v>209</v>
      </c>
      <c r="D96" s="18" t="s">
        <v>210</v>
      </c>
      <c r="E96" s="6">
        <v>4</v>
      </c>
      <c r="F96" s="6">
        <v>50</v>
      </c>
      <c r="G96" s="6">
        <v>0</v>
      </c>
      <c r="H96" s="6">
        <v>50</v>
      </c>
      <c r="I96" s="6">
        <v>0</v>
      </c>
      <c r="J96" s="66" t="s">
        <v>211</v>
      </c>
      <c r="K96" s="96"/>
      <c r="P96" s="6">
        <v>50</v>
      </c>
      <c r="Q96" s="8">
        <v>0</v>
      </c>
      <c r="R96" s="6">
        <v>50</v>
      </c>
    </row>
    <row r="97" spans="1:18" x14ac:dyDescent="0.25">
      <c r="A97" s="105"/>
      <c r="B97" s="123"/>
      <c r="C97" s="6" t="s">
        <v>212</v>
      </c>
      <c r="D97" s="7" t="s">
        <v>213</v>
      </c>
      <c r="E97" s="6">
        <v>4</v>
      </c>
      <c r="F97" s="6">
        <v>50</v>
      </c>
      <c r="G97" s="6">
        <v>0</v>
      </c>
      <c r="H97" s="6">
        <v>50</v>
      </c>
      <c r="I97" s="6">
        <v>0</v>
      </c>
      <c r="J97" s="138" t="s">
        <v>30</v>
      </c>
      <c r="K97" s="96"/>
      <c r="P97" s="6">
        <v>50</v>
      </c>
      <c r="Q97" s="8">
        <v>0</v>
      </c>
      <c r="R97" s="6">
        <v>31</v>
      </c>
    </row>
    <row r="98" spans="1:18" x14ac:dyDescent="0.25">
      <c r="A98" s="105"/>
      <c r="B98" s="123"/>
      <c r="C98" s="6" t="s">
        <v>214</v>
      </c>
      <c r="D98" s="7" t="s">
        <v>895</v>
      </c>
      <c r="E98" s="6">
        <v>4</v>
      </c>
      <c r="F98" s="6">
        <v>30</v>
      </c>
      <c r="G98" s="6">
        <v>0</v>
      </c>
      <c r="H98" s="6">
        <v>50</v>
      </c>
      <c r="I98" s="6">
        <v>0</v>
      </c>
      <c r="J98" s="138"/>
      <c r="K98" s="96"/>
      <c r="P98" s="6">
        <v>50</v>
      </c>
      <c r="Q98" s="8">
        <v>0</v>
      </c>
      <c r="R98" s="6">
        <v>22</v>
      </c>
    </row>
    <row r="99" spans="1:18" x14ac:dyDescent="0.25">
      <c r="A99" s="105"/>
      <c r="B99" s="123"/>
      <c r="C99" s="6" t="s">
        <v>215</v>
      </c>
      <c r="D99" s="7" t="s">
        <v>898</v>
      </c>
      <c r="E99" s="6">
        <v>4</v>
      </c>
      <c r="F99" s="6">
        <v>30</v>
      </c>
      <c r="G99" s="6">
        <v>0</v>
      </c>
      <c r="H99" s="6">
        <v>50</v>
      </c>
      <c r="I99" s="6">
        <v>0</v>
      </c>
      <c r="J99" s="138"/>
      <c r="K99" s="96"/>
      <c r="P99" s="6">
        <v>50</v>
      </c>
      <c r="Q99" s="8">
        <v>0</v>
      </c>
      <c r="R99" s="6">
        <v>0</v>
      </c>
    </row>
    <row r="100" spans="1:18" x14ac:dyDescent="0.25">
      <c r="A100" s="105"/>
      <c r="B100" s="121" t="s">
        <v>179</v>
      </c>
      <c r="C100" s="121"/>
      <c r="D100" s="90">
        <v>8</v>
      </c>
      <c r="E100" s="90"/>
      <c r="F100" s="56">
        <f>SUM(F92:F99)</f>
        <v>265</v>
      </c>
      <c r="G100" s="56">
        <f>SUM(G92:G97)</f>
        <v>0</v>
      </c>
      <c r="H100" s="56">
        <f>SUM(H92:H99)</f>
        <v>350</v>
      </c>
      <c r="I100" s="56">
        <f>SUM(I92:I99)</f>
        <v>0</v>
      </c>
      <c r="J100" s="138"/>
      <c r="K100" s="96"/>
      <c r="P100" s="56">
        <f>SUM(P92:P99)</f>
        <v>275</v>
      </c>
      <c r="Q100" s="58">
        <f>SUM(Q92:Q97)</f>
        <v>0</v>
      </c>
      <c r="R100" s="90">
        <f>SUM(R92:R97)</f>
        <v>156</v>
      </c>
    </row>
    <row r="101" spans="1:18" x14ac:dyDescent="0.25">
      <c r="A101" s="105"/>
      <c r="B101" s="121"/>
      <c r="C101" s="121"/>
      <c r="D101" s="128"/>
      <c r="E101" s="128"/>
      <c r="F101" s="90">
        <f>SUM(F100:G100)</f>
        <v>265</v>
      </c>
      <c r="G101" s="128"/>
      <c r="H101" s="90">
        <f>SUM(H100:I100)</f>
        <v>350</v>
      </c>
      <c r="I101" s="128"/>
      <c r="J101" s="138"/>
      <c r="K101" s="96"/>
      <c r="P101" s="91">
        <f>SUM(P100:Q100)</f>
        <v>275</v>
      </c>
      <c r="Q101" s="114"/>
      <c r="R101" s="90"/>
    </row>
    <row r="102" spans="1:18" x14ac:dyDescent="0.25">
      <c r="A102" s="106" t="s">
        <v>216</v>
      </c>
      <c r="B102" s="88" t="s">
        <v>217</v>
      </c>
      <c r="C102" s="3" t="s">
        <v>218</v>
      </c>
      <c r="D102" s="13" t="s">
        <v>219</v>
      </c>
      <c r="E102" s="3">
        <v>4</v>
      </c>
      <c r="F102" s="3">
        <v>0</v>
      </c>
      <c r="G102" s="3">
        <v>0</v>
      </c>
      <c r="H102" s="3">
        <v>0</v>
      </c>
      <c r="I102" s="3">
        <v>0</v>
      </c>
      <c r="J102" s="106" t="s">
        <v>211</v>
      </c>
      <c r="K102" s="97">
        <v>168</v>
      </c>
      <c r="P102" s="3">
        <v>25</v>
      </c>
      <c r="Q102" s="14">
        <v>0</v>
      </c>
      <c r="R102" s="3">
        <v>12</v>
      </c>
    </row>
    <row r="103" spans="1:18" x14ac:dyDescent="0.25">
      <c r="A103" s="106"/>
      <c r="B103" s="88"/>
      <c r="C103" s="3" t="s">
        <v>220</v>
      </c>
      <c r="D103" s="13" t="s">
        <v>221</v>
      </c>
      <c r="E103" s="3">
        <v>4</v>
      </c>
      <c r="F103" s="3">
        <v>25</v>
      </c>
      <c r="G103" s="3">
        <v>0</v>
      </c>
      <c r="H103" s="3">
        <v>25</v>
      </c>
      <c r="I103" s="3">
        <v>0</v>
      </c>
      <c r="J103" s="106"/>
      <c r="K103" s="97"/>
      <c r="P103" s="3">
        <v>0</v>
      </c>
      <c r="Q103" s="14">
        <v>0</v>
      </c>
      <c r="R103" s="3" t="s">
        <v>901</v>
      </c>
    </row>
    <row r="104" spans="1:18" x14ac:dyDescent="0.25">
      <c r="A104" s="106"/>
      <c r="B104" s="88"/>
      <c r="C104" s="3" t="s">
        <v>222</v>
      </c>
      <c r="D104" s="13" t="s">
        <v>223</v>
      </c>
      <c r="E104" s="3">
        <v>4</v>
      </c>
      <c r="F104" s="3">
        <v>25</v>
      </c>
      <c r="G104" s="3">
        <v>0</v>
      </c>
      <c r="H104" s="3">
        <v>25</v>
      </c>
      <c r="I104" s="3">
        <v>0</v>
      </c>
      <c r="J104" s="106"/>
      <c r="K104" s="97"/>
      <c r="P104" s="3">
        <v>25</v>
      </c>
      <c r="Q104" s="14">
        <v>0</v>
      </c>
      <c r="R104" s="3">
        <v>12</v>
      </c>
    </row>
    <row r="105" spans="1:18" x14ac:dyDescent="0.25">
      <c r="A105" s="106"/>
      <c r="B105" s="88"/>
      <c r="C105" s="3" t="s">
        <v>224</v>
      </c>
      <c r="D105" s="13" t="s">
        <v>225</v>
      </c>
      <c r="E105" s="3">
        <v>4</v>
      </c>
      <c r="F105" s="3">
        <v>0</v>
      </c>
      <c r="G105" s="3">
        <v>0</v>
      </c>
      <c r="H105" s="3">
        <v>0</v>
      </c>
      <c r="I105" s="3">
        <v>0</v>
      </c>
      <c r="J105" s="106"/>
      <c r="K105" s="97"/>
      <c r="P105" s="3">
        <v>0</v>
      </c>
      <c r="Q105" s="14">
        <v>0</v>
      </c>
      <c r="R105" s="3" t="s">
        <v>901</v>
      </c>
    </row>
    <row r="106" spans="1:18" x14ac:dyDescent="0.25">
      <c r="A106" s="106"/>
      <c r="B106" s="88"/>
      <c r="C106" s="3" t="s">
        <v>226</v>
      </c>
      <c r="D106" s="13" t="s">
        <v>227</v>
      </c>
      <c r="E106" s="3">
        <v>4</v>
      </c>
      <c r="F106" s="3">
        <v>25</v>
      </c>
      <c r="G106" s="3">
        <v>0</v>
      </c>
      <c r="H106" s="3">
        <v>25</v>
      </c>
      <c r="I106" s="3">
        <v>0</v>
      </c>
      <c r="J106" s="106"/>
      <c r="K106" s="97"/>
      <c r="P106" s="3">
        <v>25</v>
      </c>
      <c r="Q106" s="14">
        <v>0</v>
      </c>
      <c r="R106" s="3">
        <v>0</v>
      </c>
    </row>
    <row r="107" spans="1:18" x14ac:dyDescent="0.25">
      <c r="A107" s="106"/>
      <c r="B107" s="88"/>
      <c r="C107" s="3" t="s">
        <v>228</v>
      </c>
      <c r="D107" s="13" t="s">
        <v>229</v>
      </c>
      <c r="E107" s="3">
        <v>4</v>
      </c>
      <c r="F107" s="3">
        <v>25</v>
      </c>
      <c r="G107" s="3">
        <v>0</v>
      </c>
      <c r="H107" s="3">
        <v>25</v>
      </c>
      <c r="I107" s="3">
        <v>0</v>
      </c>
      <c r="J107" s="106"/>
      <c r="K107" s="97"/>
      <c r="P107" s="3">
        <v>25</v>
      </c>
      <c r="Q107" s="14">
        <v>0</v>
      </c>
      <c r="R107" s="3">
        <v>0</v>
      </c>
    </row>
    <row r="108" spans="1:18" x14ac:dyDescent="0.25">
      <c r="A108" s="106"/>
      <c r="B108" s="88" t="s">
        <v>230</v>
      </c>
      <c r="C108" s="3" t="s">
        <v>231</v>
      </c>
      <c r="D108" s="13" t="s">
        <v>232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  <c r="J108" s="106"/>
      <c r="K108" s="97"/>
      <c r="P108" s="3">
        <v>0</v>
      </c>
      <c r="Q108" s="14">
        <v>0</v>
      </c>
      <c r="R108" s="3" t="s">
        <v>901</v>
      </c>
    </row>
    <row r="109" spans="1:18" x14ac:dyDescent="0.25">
      <c r="A109" s="106"/>
      <c r="B109" s="88"/>
      <c r="C109" s="1" t="s">
        <v>233</v>
      </c>
      <c r="D109" s="2" t="s">
        <v>234</v>
      </c>
      <c r="E109" s="1">
        <v>4</v>
      </c>
      <c r="F109" s="3">
        <v>0</v>
      </c>
      <c r="G109" s="3">
        <v>0</v>
      </c>
      <c r="H109" s="3">
        <v>0</v>
      </c>
      <c r="I109" s="3">
        <v>0</v>
      </c>
      <c r="J109" s="106"/>
      <c r="K109" s="97"/>
      <c r="P109" s="3">
        <v>0</v>
      </c>
      <c r="Q109" s="14">
        <v>0</v>
      </c>
      <c r="R109" s="3" t="s">
        <v>901</v>
      </c>
    </row>
    <row r="110" spans="1:18" x14ac:dyDescent="0.25">
      <c r="A110" s="106"/>
      <c r="B110" s="88"/>
      <c r="C110" s="3" t="s">
        <v>235</v>
      </c>
      <c r="D110" s="13" t="s">
        <v>236</v>
      </c>
      <c r="E110" s="3">
        <v>4</v>
      </c>
      <c r="F110" s="3">
        <v>0</v>
      </c>
      <c r="G110" s="3">
        <v>0</v>
      </c>
      <c r="H110" s="3">
        <v>0</v>
      </c>
      <c r="I110" s="3">
        <v>0</v>
      </c>
      <c r="J110" s="106"/>
      <c r="K110" s="97"/>
      <c r="P110" s="3">
        <v>0</v>
      </c>
      <c r="Q110" s="14">
        <v>0</v>
      </c>
      <c r="R110" s="3" t="s">
        <v>901</v>
      </c>
    </row>
    <row r="111" spans="1:18" x14ac:dyDescent="0.25">
      <c r="A111" s="106"/>
      <c r="B111" s="88"/>
      <c r="C111" s="3" t="s">
        <v>237</v>
      </c>
      <c r="D111" s="13" t="s">
        <v>238</v>
      </c>
      <c r="E111" s="3">
        <v>4</v>
      </c>
      <c r="F111" s="3">
        <v>20</v>
      </c>
      <c r="G111" s="3">
        <v>0</v>
      </c>
      <c r="H111" s="3">
        <v>50</v>
      </c>
      <c r="I111" s="3">
        <v>0</v>
      </c>
      <c r="J111" s="106"/>
      <c r="K111" s="97"/>
      <c r="P111" s="3">
        <v>30</v>
      </c>
      <c r="Q111" s="14">
        <v>0</v>
      </c>
      <c r="R111" s="3">
        <v>21</v>
      </c>
    </row>
    <row r="112" spans="1:18" x14ac:dyDescent="0.25">
      <c r="A112" s="106"/>
      <c r="B112" s="88" t="s">
        <v>239</v>
      </c>
      <c r="C112" s="4" t="s">
        <v>240</v>
      </c>
      <c r="D112" s="5" t="s">
        <v>241</v>
      </c>
      <c r="E112" s="4">
        <v>4</v>
      </c>
      <c r="F112" s="3">
        <v>0</v>
      </c>
      <c r="G112" s="16">
        <v>0</v>
      </c>
      <c r="H112" s="3">
        <v>0</v>
      </c>
      <c r="I112" s="16">
        <v>0</v>
      </c>
      <c r="J112" s="106"/>
      <c r="K112" s="97"/>
      <c r="P112" s="3">
        <v>0</v>
      </c>
      <c r="Q112" s="15">
        <v>0</v>
      </c>
      <c r="R112" s="16" t="s">
        <v>901</v>
      </c>
    </row>
    <row r="113" spans="1:18" x14ac:dyDescent="0.25">
      <c r="A113" s="106"/>
      <c r="B113" s="88"/>
      <c r="C113" s="3" t="s">
        <v>242</v>
      </c>
      <c r="D113" s="13" t="s">
        <v>243</v>
      </c>
      <c r="E113" s="3">
        <v>4</v>
      </c>
      <c r="F113" s="3">
        <v>0</v>
      </c>
      <c r="G113" s="16">
        <v>0</v>
      </c>
      <c r="H113" s="3">
        <v>0</v>
      </c>
      <c r="I113" s="16">
        <v>0</v>
      </c>
      <c r="J113" s="106"/>
      <c r="K113" s="97"/>
      <c r="P113" s="3">
        <v>30</v>
      </c>
      <c r="Q113" s="15">
        <v>0</v>
      </c>
      <c r="R113" s="16">
        <v>23</v>
      </c>
    </row>
    <row r="114" spans="1:18" x14ac:dyDescent="0.25">
      <c r="A114" s="106"/>
      <c r="B114" s="88"/>
      <c r="C114" s="1" t="s">
        <v>244</v>
      </c>
      <c r="D114" s="2" t="s">
        <v>245</v>
      </c>
      <c r="E114" s="1">
        <v>4</v>
      </c>
      <c r="F114" s="3">
        <v>20</v>
      </c>
      <c r="G114" s="16">
        <v>0</v>
      </c>
      <c r="H114" s="3">
        <v>20</v>
      </c>
      <c r="I114" s="16">
        <v>0</v>
      </c>
      <c r="J114" s="106"/>
      <c r="K114" s="97"/>
      <c r="P114" s="3">
        <v>30</v>
      </c>
      <c r="Q114" s="15">
        <v>0</v>
      </c>
      <c r="R114" s="16">
        <v>0</v>
      </c>
    </row>
    <row r="115" spans="1:18" x14ac:dyDescent="0.25">
      <c r="A115" s="106"/>
      <c r="B115" s="88" t="s">
        <v>246</v>
      </c>
      <c r="C115" s="3" t="s">
        <v>247</v>
      </c>
      <c r="D115" s="19" t="s">
        <v>248</v>
      </c>
      <c r="E115" s="1">
        <v>4</v>
      </c>
      <c r="F115" s="3">
        <v>20</v>
      </c>
      <c r="G115" s="16">
        <v>0</v>
      </c>
      <c r="H115" s="3">
        <v>20</v>
      </c>
      <c r="I115" s="16">
        <v>0</v>
      </c>
      <c r="J115" s="106"/>
      <c r="K115" s="97"/>
      <c r="P115" s="3">
        <v>30</v>
      </c>
      <c r="Q115" s="15">
        <v>0</v>
      </c>
      <c r="R115" s="16">
        <v>15</v>
      </c>
    </row>
    <row r="116" spans="1:18" x14ac:dyDescent="0.25">
      <c r="A116" s="106"/>
      <c r="B116" s="88"/>
      <c r="C116" s="3" t="s">
        <v>249</v>
      </c>
      <c r="D116" s="19" t="s">
        <v>250</v>
      </c>
      <c r="E116" s="1">
        <v>4</v>
      </c>
      <c r="F116" s="3">
        <v>20</v>
      </c>
      <c r="G116" s="3">
        <v>0</v>
      </c>
      <c r="H116" s="3">
        <v>50</v>
      </c>
      <c r="I116" s="3">
        <v>0</v>
      </c>
      <c r="J116" s="106"/>
      <c r="K116" s="97"/>
      <c r="P116" s="3">
        <v>0</v>
      </c>
      <c r="Q116" s="14">
        <v>0</v>
      </c>
      <c r="R116" s="3" t="s">
        <v>901</v>
      </c>
    </row>
    <row r="117" spans="1:18" x14ac:dyDescent="0.25">
      <c r="A117" s="106"/>
      <c r="B117" s="88"/>
      <c r="C117" s="3" t="s">
        <v>251</v>
      </c>
      <c r="D117" s="19" t="s">
        <v>252</v>
      </c>
      <c r="E117" s="1">
        <v>4</v>
      </c>
      <c r="F117" s="3">
        <v>0</v>
      </c>
      <c r="G117" s="3">
        <v>0</v>
      </c>
      <c r="H117" s="3">
        <v>0</v>
      </c>
      <c r="I117" s="3">
        <v>0</v>
      </c>
      <c r="J117" s="106"/>
      <c r="K117" s="97"/>
      <c r="P117" s="20">
        <v>0</v>
      </c>
      <c r="Q117" s="14">
        <v>0</v>
      </c>
      <c r="R117" s="3" t="s">
        <v>901</v>
      </c>
    </row>
    <row r="118" spans="1:18" x14ac:dyDescent="0.25">
      <c r="A118" s="106"/>
      <c r="B118" s="87" t="s">
        <v>179</v>
      </c>
      <c r="C118" s="87"/>
      <c r="D118" s="93">
        <v>16</v>
      </c>
      <c r="E118" s="93"/>
      <c r="F118" s="59">
        <f t="shared" ref="F118:I118" si="1">SUM(F102:F117)</f>
        <v>180</v>
      </c>
      <c r="G118" s="59">
        <f t="shared" si="1"/>
        <v>0</v>
      </c>
      <c r="H118" s="59">
        <f t="shared" si="1"/>
        <v>240</v>
      </c>
      <c r="I118" s="59">
        <f t="shared" si="1"/>
        <v>0</v>
      </c>
      <c r="J118" s="106"/>
      <c r="K118" s="97"/>
      <c r="P118" s="59">
        <f>SUM(P102:P117)</f>
        <v>220</v>
      </c>
      <c r="Q118" s="60">
        <f>SUM(Q102:Q117)</f>
        <v>0</v>
      </c>
      <c r="R118" s="93">
        <f>SUM(R102:R117)</f>
        <v>83</v>
      </c>
    </row>
    <row r="119" spans="1:18" x14ac:dyDescent="0.25">
      <c r="A119" s="106"/>
      <c r="B119" s="87"/>
      <c r="C119" s="87"/>
      <c r="D119" s="93"/>
      <c r="E119" s="93"/>
      <c r="F119" s="93">
        <f>SUM(F118:G118)</f>
        <v>180</v>
      </c>
      <c r="G119" s="93"/>
      <c r="H119" s="93">
        <f>SUM(H118:I118)</f>
        <v>240</v>
      </c>
      <c r="I119" s="93"/>
      <c r="J119" s="106"/>
      <c r="K119" s="97"/>
      <c r="P119" s="94">
        <f>SUM(P118:Q118)</f>
        <v>220</v>
      </c>
      <c r="Q119" s="95"/>
      <c r="R119" s="93"/>
    </row>
    <row r="120" spans="1:18" x14ac:dyDescent="0.25">
      <c r="A120" s="105" t="s">
        <v>253</v>
      </c>
      <c r="B120" s="123" t="s">
        <v>254</v>
      </c>
      <c r="C120" s="6" t="s">
        <v>255</v>
      </c>
      <c r="D120" s="7" t="s">
        <v>256</v>
      </c>
      <c r="E120" s="6">
        <v>4</v>
      </c>
      <c r="F120" s="6">
        <v>0</v>
      </c>
      <c r="G120" s="6">
        <v>0</v>
      </c>
      <c r="H120" s="6">
        <v>0</v>
      </c>
      <c r="I120" s="6">
        <v>0</v>
      </c>
      <c r="J120" s="105" t="s">
        <v>211</v>
      </c>
      <c r="K120" s="96">
        <v>1399</v>
      </c>
      <c r="P120" s="6">
        <v>0</v>
      </c>
      <c r="Q120" s="8">
        <v>0</v>
      </c>
      <c r="R120" s="6" t="s">
        <v>901</v>
      </c>
    </row>
    <row r="121" spans="1:18" x14ac:dyDescent="0.25">
      <c r="A121" s="105"/>
      <c r="B121" s="123"/>
      <c r="C121" s="6" t="s">
        <v>257</v>
      </c>
      <c r="D121" s="7" t="s">
        <v>258</v>
      </c>
      <c r="E121" s="6">
        <v>5</v>
      </c>
      <c r="F121" s="6">
        <v>0</v>
      </c>
      <c r="G121" s="6">
        <v>0</v>
      </c>
      <c r="H121" s="6">
        <v>0</v>
      </c>
      <c r="I121" s="6">
        <v>0</v>
      </c>
      <c r="J121" s="105"/>
      <c r="K121" s="96"/>
      <c r="P121" s="6">
        <v>25</v>
      </c>
      <c r="Q121" s="8">
        <v>0</v>
      </c>
      <c r="R121" s="6">
        <v>25</v>
      </c>
    </row>
    <row r="122" spans="1:18" x14ac:dyDescent="0.25">
      <c r="A122" s="105"/>
      <c r="B122" s="123"/>
      <c r="C122" s="6" t="s">
        <v>259</v>
      </c>
      <c r="D122" s="7" t="s">
        <v>260</v>
      </c>
      <c r="E122" s="6">
        <v>4</v>
      </c>
      <c r="F122" s="6">
        <v>30</v>
      </c>
      <c r="G122" s="6">
        <v>0</v>
      </c>
      <c r="H122" s="6">
        <v>40</v>
      </c>
      <c r="I122" s="6">
        <v>0</v>
      </c>
      <c r="J122" s="105"/>
      <c r="K122" s="96"/>
      <c r="P122" s="6">
        <v>0</v>
      </c>
      <c r="Q122" s="8">
        <v>0</v>
      </c>
      <c r="R122" s="6" t="s">
        <v>901</v>
      </c>
    </row>
    <row r="123" spans="1:18" x14ac:dyDescent="0.25">
      <c r="A123" s="105"/>
      <c r="B123" s="123"/>
      <c r="C123" s="6" t="s">
        <v>261</v>
      </c>
      <c r="D123" s="7" t="s">
        <v>262</v>
      </c>
      <c r="E123" s="6">
        <v>4</v>
      </c>
      <c r="F123" s="6">
        <v>0</v>
      </c>
      <c r="G123" s="6">
        <v>0</v>
      </c>
      <c r="H123" s="6">
        <v>0</v>
      </c>
      <c r="I123" s="6">
        <v>0</v>
      </c>
      <c r="J123" s="105"/>
      <c r="K123" s="96"/>
      <c r="P123" s="6">
        <v>0</v>
      </c>
      <c r="Q123" s="8">
        <v>0</v>
      </c>
      <c r="R123" s="6" t="s">
        <v>901</v>
      </c>
    </row>
    <row r="124" spans="1:18" x14ac:dyDescent="0.25">
      <c r="A124" s="105"/>
      <c r="B124" s="123"/>
      <c r="C124" s="6" t="s">
        <v>263</v>
      </c>
      <c r="D124" s="7" t="s">
        <v>264</v>
      </c>
      <c r="E124" s="6">
        <v>4</v>
      </c>
      <c r="F124" s="6">
        <v>0</v>
      </c>
      <c r="G124" s="6">
        <v>0</v>
      </c>
      <c r="H124" s="6">
        <v>0</v>
      </c>
      <c r="I124" s="6">
        <v>0</v>
      </c>
      <c r="J124" s="105"/>
      <c r="K124" s="96"/>
      <c r="P124" s="6">
        <v>0</v>
      </c>
      <c r="Q124" s="8">
        <v>0</v>
      </c>
      <c r="R124" s="6" t="s">
        <v>901</v>
      </c>
    </row>
    <row r="125" spans="1:18" x14ac:dyDescent="0.25">
      <c r="A125" s="105"/>
      <c r="B125" s="123"/>
      <c r="C125" s="6" t="s">
        <v>265</v>
      </c>
      <c r="D125" s="7" t="s">
        <v>266</v>
      </c>
      <c r="E125" s="6">
        <v>4</v>
      </c>
      <c r="F125" s="6">
        <v>0</v>
      </c>
      <c r="G125" s="6">
        <v>0</v>
      </c>
      <c r="H125" s="6">
        <v>0</v>
      </c>
      <c r="I125" s="6">
        <v>0</v>
      </c>
      <c r="J125" s="105"/>
      <c r="K125" s="96"/>
      <c r="P125" s="6">
        <v>0</v>
      </c>
      <c r="Q125" s="8">
        <v>0</v>
      </c>
      <c r="R125" s="6" t="s">
        <v>901</v>
      </c>
    </row>
    <row r="126" spans="1:18" x14ac:dyDescent="0.25">
      <c r="A126" s="105"/>
      <c r="B126" s="123"/>
      <c r="C126" s="6" t="s">
        <v>267</v>
      </c>
      <c r="D126" s="7" t="s">
        <v>268</v>
      </c>
      <c r="E126" s="6">
        <v>4</v>
      </c>
      <c r="F126" s="6">
        <v>0</v>
      </c>
      <c r="G126" s="6">
        <v>0</v>
      </c>
      <c r="H126" s="6">
        <v>0</v>
      </c>
      <c r="I126" s="6">
        <v>0</v>
      </c>
      <c r="J126" s="105"/>
      <c r="K126" s="96"/>
      <c r="P126" s="6">
        <v>0</v>
      </c>
      <c r="Q126" s="8">
        <v>0</v>
      </c>
      <c r="R126" s="6" t="s">
        <v>901</v>
      </c>
    </row>
    <row r="127" spans="1:18" x14ac:dyDescent="0.25">
      <c r="A127" s="105"/>
      <c r="B127" s="123"/>
      <c r="C127" s="6" t="s">
        <v>269</v>
      </c>
      <c r="D127" s="7" t="s">
        <v>270</v>
      </c>
      <c r="E127" s="6">
        <v>4</v>
      </c>
      <c r="F127" s="6">
        <v>0</v>
      </c>
      <c r="G127" s="6">
        <v>0</v>
      </c>
      <c r="H127" s="6">
        <v>0</v>
      </c>
      <c r="I127" s="6">
        <v>0</v>
      </c>
      <c r="J127" s="105"/>
      <c r="K127" s="96"/>
      <c r="P127" s="6">
        <v>0</v>
      </c>
      <c r="Q127" s="8">
        <v>0</v>
      </c>
      <c r="R127" s="6" t="s">
        <v>901</v>
      </c>
    </row>
    <row r="128" spans="1:18" x14ac:dyDescent="0.25">
      <c r="A128" s="105"/>
      <c r="B128" s="123"/>
      <c r="C128" s="6" t="s">
        <v>271</v>
      </c>
      <c r="D128" s="7" t="s">
        <v>272</v>
      </c>
      <c r="E128" s="6">
        <v>4</v>
      </c>
      <c r="F128" s="6">
        <v>0</v>
      </c>
      <c r="G128" s="6">
        <v>0</v>
      </c>
      <c r="H128" s="6">
        <v>0</v>
      </c>
      <c r="I128" s="6">
        <v>0</v>
      </c>
      <c r="J128" s="105"/>
      <c r="K128" s="96"/>
      <c r="P128" s="6">
        <v>0</v>
      </c>
      <c r="Q128" s="8">
        <v>0</v>
      </c>
      <c r="R128" s="6" t="s">
        <v>901</v>
      </c>
    </row>
    <row r="129" spans="1:18" x14ac:dyDescent="0.25">
      <c r="A129" s="105"/>
      <c r="B129" s="123"/>
      <c r="C129" s="6" t="s">
        <v>273</v>
      </c>
      <c r="D129" s="7" t="s">
        <v>274</v>
      </c>
      <c r="E129" s="6">
        <v>4</v>
      </c>
      <c r="F129" s="6">
        <v>0</v>
      </c>
      <c r="G129" s="6">
        <v>0</v>
      </c>
      <c r="H129" s="6">
        <v>0</v>
      </c>
      <c r="I129" s="6">
        <v>0</v>
      </c>
      <c r="J129" s="105"/>
      <c r="K129" s="96"/>
      <c r="P129" s="6">
        <v>0</v>
      </c>
      <c r="Q129" s="8">
        <v>0</v>
      </c>
      <c r="R129" s="6" t="s">
        <v>901</v>
      </c>
    </row>
    <row r="130" spans="1:18" x14ac:dyDescent="0.25">
      <c r="A130" s="105"/>
      <c r="B130" s="123"/>
      <c r="C130" s="6" t="s">
        <v>275</v>
      </c>
      <c r="D130" s="7" t="s">
        <v>276</v>
      </c>
      <c r="E130" s="6">
        <v>4</v>
      </c>
      <c r="F130" s="6">
        <v>0</v>
      </c>
      <c r="G130" s="6">
        <v>0</v>
      </c>
      <c r="H130" s="6">
        <v>0</v>
      </c>
      <c r="I130" s="6">
        <v>0</v>
      </c>
      <c r="J130" s="105"/>
      <c r="K130" s="96"/>
      <c r="P130" s="6">
        <v>0</v>
      </c>
      <c r="Q130" s="8">
        <v>0</v>
      </c>
      <c r="R130" s="6" t="s">
        <v>901</v>
      </c>
    </row>
    <row r="131" spans="1:18" x14ac:dyDescent="0.25">
      <c r="A131" s="105"/>
      <c r="B131" s="123"/>
      <c r="C131" s="6" t="s">
        <v>277</v>
      </c>
      <c r="D131" s="7" t="s">
        <v>278</v>
      </c>
      <c r="E131" s="6">
        <v>4</v>
      </c>
      <c r="F131" s="6">
        <v>0</v>
      </c>
      <c r="G131" s="6">
        <v>0</v>
      </c>
      <c r="H131" s="6">
        <v>0</v>
      </c>
      <c r="I131" s="6">
        <v>0</v>
      </c>
      <c r="J131" s="105"/>
      <c r="K131" s="96"/>
      <c r="P131" s="6">
        <v>0</v>
      </c>
      <c r="Q131" s="8">
        <v>0</v>
      </c>
      <c r="R131" s="6" t="s">
        <v>901</v>
      </c>
    </row>
    <row r="132" spans="1:18" x14ac:dyDescent="0.25">
      <c r="A132" s="105"/>
      <c r="B132" s="123"/>
      <c r="C132" s="6" t="s">
        <v>279</v>
      </c>
      <c r="D132" s="7" t="s">
        <v>280</v>
      </c>
      <c r="E132" s="6">
        <v>4</v>
      </c>
      <c r="F132" s="6">
        <v>0</v>
      </c>
      <c r="G132" s="6">
        <v>0</v>
      </c>
      <c r="H132" s="6">
        <v>0</v>
      </c>
      <c r="I132" s="6">
        <v>0</v>
      </c>
      <c r="J132" s="105"/>
      <c r="K132" s="96"/>
      <c r="P132" s="6">
        <v>0</v>
      </c>
      <c r="Q132" s="8">
        <v>0</v>
      </c>
      <c r="R132" s="6" t="s">
        <v>901</v>
      </c>
    </row>
    <row r="133" spans="1:18" x14ac:dyDescent="0.25">
      <c r="A133" s="105"/>
      <c r="B133" s="123"/>
      <c r="C133" s="6" t="s">
        <v>281</v>
      </c>
      <c r="D133" s="7" t="s">
        <v>282</v>
      </c>
      <c r="E133" s="6">
        <v>4</v>
      </c>
      <c r="F133" s="6">
        <v>0</v>
      </c>
      <c r="G133" s="6">
        <v>0</v>
      </c>
      <c r="H133" s="6">
        <v>0</v>
      </c>
      <c r="I133" s="6">
        <v>0</v>
      </c>
      <c r="J133" s="105"/>
      <c r="K133" s="96"/>
      <c r="P133" s="6">
        <v>0</v>
      </c>
      <c r="Q133" s="8">
        <v>0</v>
      </c>
      <c r="R133" s="6" t="s">
        <v>901</v>
      </c>
    </row>
    <row r="134" spans="1:18" x14ac:dyDescent="0.25">
      <c r="A134" s="105"/>
      <c r="B134" s="123"/>
      <c r="C134" s="6" t="s">
        <v>283</v>
      </c>
      <c r="D134" s="7" t="s">
        <v>284</v>
      </c>
      <c r="E134" s="6">
        <v>4</v>
      </c>
      <c r="F134" s="6">
        <v>0</v>
      </c>
      <c r="G134" s="6">
        <v>0</v>
      </c>
      <c r="H134" s="6">
        <v>0</v>
      </c>
      <c r="I134" s="6">
        <v>0</v>
      </c>
      <c r="J134" s="105"/>
      <c r="K134" s="96"/>
      <c r="P134" s="6">
        <v>0</v>
      </c>
      <c r="Q134" s="8">
        <v>0</v>
      </c>
      <c r="R134" s="6" t="s">
        <v>901</v>
      </c>
    </row>
    <row r="135" spans="1:18" x14ac:dyDescent="0.25">
      <c r="A135" s="105"/>
      <c r="B135" s="123" t="s">
        <v>285</v>
      </c>
      <c r="C135" s="6" t="s">
        <v>286</v>
      </c>
      <c r="D135" s="7" t="s">
        <v>287</v>
      </c>
      <c r="E135" s="6">
        <v>4</v>
      </c>
      <c r="F135" s="6">
        <v>0</v>
      </c>
      <c r="G135" s="6">
        <v>0</v>
      </c>
      <c r="H135" s="6">
        <v>0</v>
      </c>
      <c r="I135" s="6">
        <v>0</v>
      </c>
      <c r="J135" s="105"/>
      <c r="K135" s="96"/>
      <c r="P135" s="6">
        <v>0</v>
      </c>
      <c r="Q135" s="8">
        <v>0</v>
      </c>
      <c r="R135" s="6" t="s">
        <v>901</v>
      </c>
    </row>
    <row r="136" spans="1:18" x14ac:dyDescent="0.25">
      <c r="A136" s="105"/>
      <c r="B136" s="123"/>
      <c r="C136" s="6" t="s">
        <v>288</v>
      </c>
      <c r="D136" s="7" t="s">
        <v>289</v>
      </c>
      <c r="E136" s="6">
        <v>4</v>
      </c>
      <c r="F136" s="6">
        <v>30</v>
      </c>
      <c r="G136" s="6">
        <v>0</v>
      </c>
      <c r="H136" s="6">
        <v>30</v>
      </c>
      <c r="I136" s="6">
        <v>0</v>
      </c>
      <c r="J136" s="105"/>
      <c r="K136" s="96"/>
      <c r="P136" s="6">
        <v>30</v>
      </c>
      <c r="Q136" s="8">
        <v>0</v>
      </c>
      <c r="R136" s="6">
        <v>32</v>
      </c>
    </row>
    <row r="137" spans="1:18" x14ac:dyDescent="0.25">
      <c r="A137" s="105"/>
      <c r="B137" s="123"/>
      <c r="C137" s="6" t="s">
        <v>290</v>
      </c>
      <c r="D137" s="7" t="s">
        <v>291</v>
      </c>
      <c r="E137" s="6">
        <v>4</v>
      </c>
      <c r="F137" s="6">
        <v>0</v>
      </c>
      <c r="G137" s="6">
        <v>0</v>
      </c>
      <c r="H137" s="6">
        <v>0</v>
      </c>
      <c r="I137" s="6">
        <v>0</v>
      </c>
      <c r="J137" s="105"/>
      <c r="K137" s="96"/>
      <c r="P137" s="6">
        <v>0</v>
      </c>
      <c r="Q137" s="8">
        <v>0</v>
      </c>
      <c r="R137" s="6" t="s">
        <v>901</v>
      </c>
    </row>
    <row r="138" spans="1:18" x14ac:dyDescent="0.25">
      <c r="A138" s="105"/>
      <c r="B138" s="123"/>
      <c r="C138" s="6" t="s">
        <v>292</v>
      </c>
      <c r="D138" s="7" t="s">
        <v>293</v>
      </c>
      <c r="E138" s="6">
        <v>4</v>
      </c>
      <c r="F138" s="6">
        <v>0</v>
      </c>
      <c r="G138" s="6">
        <v>0</v>
      </c>
      <c r="H138" s="6">
        <v>0</v>
      </c>
      <c r="I138" s="6">
        <v>0</v>
      </c>
      <c r="J138" s="105"/>
      <c r="K138" s="96"/>
      <c r="P138" s="6">
        <v>0</v>
      </c>
      <c r="Q138" s="8">
        <v>0</v>
      </c>
      <c r="R138" s="6" t="s">
        <v>901</v>
      </c>
    </row>
    <row r="139" spans="1:18" x14ac:dyDescent="0.25">
      <c r="A139" s="105"/>
      <c r="B139" s="123"/>
      <c r="C139" s="6" t="s">
        <v>294</v>
      </c>
      <c r="D139" s="7" t="s">
        <v>295</v>
      </c>
      <c r="E139" s="6">
        <v>4</v>
      </c>
      <c r="F139" s="6">
        <v>0</v>
      </c>
      <c r="G139" s="6">
        <v>0</v>
      </c>
      <c r="H139" s="6">
        <v>0</v>
      </c>
      <c r="I139" s="6">
        <v>0</v>
      </c>
      <c r="J139" s="105"/>
      <c r="K139" s="96"/>
      <c r="P139" s="6">
        <v>0</v>
      </c>
      <c r="Q139" s="8">
        <v>0</v>
      </c>
      <c r="R139" s="6" t="s">
        <v>901</v>
      </c>
    </row>
    <row r="140" spans="1:18" x14ac:dyDescent="0.25">
      <c r="A140" s="105"/>
      <c r="B140" s="123"/>
      <c r="C140" s="6" t="s">
        <v>296</v>
      </c>
      <c r="D140" s="7" t="s">
        <v>297</v>
      </c>
      <c r="E140" s="6">
        <v>4</v>
      </c>
      <c r="F140" s="6">
        <v>0</v>
      </c>
      <c r="G140" s="6">
        <v>0</v>
      </c>
      <c r="H140" s="6">
        <v>0</v>
      </c>
      <c r="I140" s="6">
        <v>0</v>
      </c>
      <c r="J140" s="105"/>
      <c r="K140" s="96"/>
      <c r="P140" s="6">
        <v>0</v>
      </c>
      <c r="Q140" s="8">
        <v>0</v>
      </c>
      <c r="R140" s="6" t="s">
        <v>901</v>
      </c>
    </row>
    <row r="141" spans="1:18" x14ac:dyDescent="0.25">
      <c r="A141" s="105"/>
      <c r="B141" s="123"/>
      <c r="C141" s="6" t="s">
        <v>298</v>
      </c>
      <c r="D141" s="7" t="s">
        <v>299</v>
      </c>
      <c r="E141" s="6">
        <v>4</v>
      </c>
      <c r="F141" s="6">
        <v>0</v>
      </c>
      <c r="G141" s="6">
        <v>0</v>
      </c>
      <c r="H141" s="6">
        <v>0</v>
      </c>
      <c r="I141" s="6">
        <v>0</v>
      </c>
      <c r="J141" s="105"/>
      <c r="K141" s="96"/>
      <c r="P141" s="6">
        <v>0</v>
      </c>
      <c r="Q141" s="8">
        <v>0</v>
      </c>
      <c r="R141" s="6" t="s">
        <v>901</v>
      </c>
    </row>
    <row r="142" spans="1:18" x14ac:dyDescent="0.25">
      <c r="A142" s="105"/>
      <c r="B142" s="123"/>
      <c r="C142" s="6" t="s">
        <v>300</v>
      </c>
      <c r="D142" s="7" t="s">
        <v>301</v>
      </c>
      <c r="E142" s="6">
        <v>4</v>
      </c>
      <c r="F142" s="6">
        <v>0</v>
      </c>
      <c r="G142" s="6">
        <v>0</v>
      </c>
      <c r="H142" s="6">
        <v>0</v>
      </c>
      <c r="I142" s="6">
        <v>0</v>
      </c>
      <c r="J142" s="105"/>
      <c r="K142" s="96"/>
      <c r="P142" s="6">
        <v>0</v>
      </c>
      <c r="Q142" s="8">
        <v>0</v>
      </c>
      <c r="R142" s="6" t="s">
        <v>901</v>
      </c>
    </row>
    <row r="143" spans="1:18" x14ac:dyDescent="0.25">
      <c r="A143" s="105"/>
      <c r="B143" s="123"/>
      <c r="C143" s="6" t="s">
        <v>302</v>
      </c>
      <c r="D143" s="7" t="s">
        <v>303</v>
      </c>
      <c r="E143" s="6">
        <v>4</v>
      </c>
      <c r="F143" s="6">
        <v>0</v>
      </c>
      <c r="G143" s="6">
        <v>0</v>
      </c>
      <c r="H143" s="6">
        <v>0</v>
      </c>
      <c r="I143" s="6">
        <v>0</v>
      </c>
      <c r="J143" s="105"/>
      <c r="K143" s="96"/>
      <c r="P143" s="6">
        <v>0</v>
      </c>
      <c r="Q143" s="8">
        <v>0</v>
      </c>
      <c r="R143" s="6" t="s">
        <v>901</v>
      </c>
    </row>
    <row r="144" spans="1:18" x14ac:dyDescent="0.25">
      <c r="A144" s="105"/>
      <c r="B144" s="123"/>
      <c r="C144" s="6" t="s">
        <v>304</v>
      </c>
      <c r="D144" s="7" t="s">
        <v>305</v>
      </c>
      <c r="E144" s="6">
        <v>4</v>
      </c>
      <c r="F144" s="6">
        <v>0</v>
      </c>
      <c r="G144" s="6">
        <v>0</v>
      </c>
      <c r="H144" s="6">
        <v>0</v>
      </c>
      <c r="I144" s="6">
        <v>0</v>
      </c>
      <c r="J144" s="105"/>
      <c r="K144" s="96"/>
      <c r="P144" s="6">
        <v>0</v>
      </c>
      <c r="Q144" s="8">
        <v>0</v>
      </c>
      <c r="R144" s="6" t="s">
        <v>901</v>
      </c>
    </row>
    <row r="145" spans="1:18" x14ac:dyDescent="0.25">
      <c r="A145" s="105"/>
      <c r="B145" s="123"/>
      <c r="C145" s="6" t="s">
        <v>306</v>
      </c>
      <c r="D145" s="7" t="s">
        <v>307</v>
      </c>
      <c r="E145" s="6">
        <v>4</v>
      </c>
      <c r="F145" s="6">
        <v>0</v>
      </c>
      <c r="G145" s="6">
        <v>0</v>
      </c>
      <c r="H145" s="6">
        <v>0</v>
      </c>
      <c r="I145" s="6">
        <v>0</v>
      </c>
      <c r="J145" s="105"/>
      <c r="K145" s="96"/>
      <c r="P145" s="6">
        <v>0</v>
      </c>
      <c r="Q145" s="8">
        <v>0</v>
      </c>
      <c r="R145" s="6" t="s">
        <v>901</v>
      </c>
    </row>
    <row r="146" spans="1:18" x14ac:dyDescent="0.25">
      <c r="A146" s="105"/>
      <c r="B146" s="123"/>
      <c r="C146" s="6" t="s">
        <v>308</v>
      </c>
      <c r="D146" s="7" t="s">
        <v>284</v>
      </c>
      <c r="E146" s="6">
        <v>4</v>
      </c>
      <c r="F146" s="6">
        <v>0</v>
      </c>
      <c r="G146" s="6">
        <v>0</v>
      </c>
      <c r="H146" s="6">
        <v>0</v>
      </c>
      <c r="I146" s="6">
        <v>0</v>
      </c>
      <c r="J146" s="105"/>
      <c r="K146" s="96"/>
      <c r="P146" s="6">
        <v>0</v>
      </c>
      <c r="Q146" s="8">
        <v>0</v>
      </c>
      <c r="R146" s="6" t="s">
        <v>901</v>
      </c>
    </row>
    <row r="147" spans="1:18" x14ac:dyDescent="0.25">
      <c r="A147" s="105"/>
      <c r="B147" s="123"/>
      <c r="C147" s="6" t="s">
        <v>309</v>
      </c>
      <c r="D147" s="7" t="s">
        <v>310</v>
      </c>
      <c r="E147" s="6">
        <v>4</v>
      </c>
      <c r="F147" s="6">
        <v>0</v>
      </c>
      <c r="G147" s="6">
        <v>0</v>
      </c>
      <c r="H147" s="6">
        <v>0</v>
      </c>
      <c r="I147" s="6">
        <v>0</v>
      </c>
      <c r="J147" s="105"/>
      <c r="K147" s="96"/>
      <c r="P147" s="6">
        <v>0</v>
      </c>
      <c r="Q147" s="8">
        <v>0</v>
      </c>
      <c r="R147" s="6" t="s">
        <v>901</v>
      </c>
    </row>
    <row r="148" spans="1:18" x14ac:dyDescent="0.25">
      <c r="A148" s="105"/>
      <c r="B148" s="123"/>
      <c r="C148" s="6" t="s">
        <v>311</v>
      </c>
      <c r="D148" s="7" t="s">
        <v>312</v>
      </c>
      <c r="E148" s="6">
        <v>4</v>
      </c>
      <c r="F148" s="6">
        <v>0</v>
      </c>
      <c r="G148" s="6">
        <v>0</v>
      </c>
      <c r="H148" s="6">
        <v>0</v>
      </c>
      <c r="I148" s="6">
        <v>0</v>
      </c>
      <c r="J148" s="105"/>
      <c r="K148" s="96"/>
      <c r="P148" s="6">
        <v>0</v>
      </c>
      <c r="Q148" s="8">
        <v>0</v>
      </c>
      <c r="R148" s="6" t="s">
        <v>901</v>
      </c>
    </row>
    <row r="149" spans="1:18" x14ac:dyDescent="0.25">
      <c r="A149" s="105"/>
      <c r="B149" s="123" t="s">
        <v>313</v>
      </c>
      <c r="C149" s="6" t="s">
        <v>314</v>
      </c>
      <c r="D149" s="7" t="s">
        <v>315</v>
      </c>
      <c r="E149" s="6">
        <v>4</v>
      </c>
      <c r="F149" s="6">
        <v>0</v>
      </c>
      <c r="G149" s="6">
        <v>0</v>
      </c>
      <c r="H149" s="6">
        <v>0</v>
      </c>
      <c r="I149" s="6">
        <v>0</v>
      </c>
      <c r="J149" s="105"/>
      <c r="K149" s="96"/>
      <c r="P149" s="6">
        <v>0</v>
      </c>
      <c r="Q149" s="8">
        <v>0</v>
      </c>
      <c r="R149" s="6" t="s">
        <v>901</v>
      </c>
    </row>
    <row r="150" spans="1:18" x14ac:dyDescent="0.25">
      <c r="A150" s="105"/>
      <c r="B150" s="123"/>
      <c r="C150" s="86" t="s">
        <v>316</v>
      </c>
      <c r="D150" s="47" t="s">
        <v>317</v>
      </c>
      <c r="E150" s="86">
        <v>4</v>
      </c>
      <c r="F150" s="6">
        <v>0</v>
      </c>
      <c r="G150" s="6">
        <v>0</v>
      </c>
      <c r="H150" s="6">
        <v>0</v>
      </c>
      <c r="I150" s="6">
        <v>0</v>
      </c>
      <c r="J150" s="105"/>
      <c r="K150" s="96"/>
      <c r="P150" s="6">
        <v>0</v>
      </c>
      <c r="Q150" s="8">
        <v>0</v>
      </c>
      <c r="R150" s="6" t="s">
        <v>901</v>
      </c>
    </row>
    <row r="151" spans="1:18" x14ac:dyDescent="0.25">
      <c r="A151" s="105"/>
      <c r="B151" s="123"/>
      <c r="C151" s="6" t="s">
        <v>318</v>
      </c>
      <c r="D151" s="7" t="s">
        <v>319</v>
      </c>
      <c r="E151" s="6">
        <v>4</v>
      </c>
      <c r="F151" s="6">
        <v>0</v>
      </c>
      <c r="G151" s="6">
        <v>0</v>
      </c>
      <c r="H151" s="6">
        <v>0</v>
      </c>
      <c r="I151" s="6">
        <v>0</v>
      </c>
      <c r="J151" s="105"/>
      <c r="K151" s="96"/>
      <c r="P151" s="6">
        <v>0</v>
      </c>
      <c r="Q151" s="8">
        <v>0</v>
      </c>
      <c r="R151" s="6" t="s">
        <v>901</v>
      </c>
    </row>
    <row r="152" spans="1:18" x14ac:dyDescent="0.25">
      <c r="A152" s="105"/>
      <c r="B152" s="123"/>
      <c r="C152" s="6" t="s">
        <v>320</v>
      </c>
      <c r="D152" s="7" t="s">
        <v>321</v>
      </c>
      <c r="E152" s="6">
        <v>4</v>
      </c>
      <c r="F152" s="6">
        <v>0</v>
      </c>
      <c r="G152" s="6">
        <v>0</v>
      </c>
      <c r="H152" s="6">
        <v>0</v>
      </c>
      <c r="I152" s="6">
        <v>0</v>
      </c>
      <c r="J152" s="105"/>
      <c r="K152" s="96"/>
      <c r="P152" s="6">
        <v>0</v>
      </c>
      <c r="Q152" s="8">
        <v>0</v>
      </c>
      <c r="R152" s="6" t="s">
        <v>901</v>
      </c>
    </row>
    <row r="153" spans="1:18" x14ac:dyDescent="0.25">
      <c r="A153" s="105"/>
      <c r="B153" s="123"/>
      <c r="C153" s="6" t="s">
        <v>322</v>
      </c>
      <c r="D153" s="7" t="s">
        <v>323</v>
      </c>
      <c r="E153" s="6">
        <v>4</v>
      </c>
      <c r="F153" s="6">
        <v>0</v>
      </c>
      <c r="G153" s="6">
        <v>0</v>
      </c>
      <c r="H153" s="6">
        <v>0</v>
      </c>
      <c r="I153" s="6">
        <v>0</v>
      </c>
      <c r="J153" s="105"/>
      <c r="K153" s="96"/>
      <c r="P153" s="6">
        <v>0</v>
      </c>
      <c r="Q153" s="8">
        <v>0</v>
      </c>
      <c r="R153" s="6" t="s">
        <v>901</v>
      </c>
    </row>
    <row r="154" spans="1:18" x14ac:dyDescent="0.25">
      <c r="A154" s="105"/>
      <c r="B154" s="123"/>
      <c r="C154" s="6" t="s">
        <v>324</v>
      </c>
      <c r="D154" s="7" t="s">
        <v>284</v>
      </c>
      <c r="E154" s="6">
        <v>4</v>
      </c>
      <c r="F154" s="6">
        <v>0</v>
      </c>
      <c r="G154" s="6">
        <v>0</v>
      </c>
      <c r="H154" s="6">
        <v>0</v>
      </c>
      <c r="I154" s="6">
        <v>0</v>
      </c>
      <c r="J154" s="105"/>
      <c r="K154" s="96"/>
      <c r="P154" s="6">
        <v>0</v>
      </c>
      <c r="Q154" s="8">
        <v>0</v>
      </c>
      <c r="R154" s="6" t="s">
        <v>901</v>
      </c>
    </row>
    <row r="155" spans="1:18" x14ac:dyDescent="0.25">
      <c r="A155" s="105"/>
      <c r="B155" s="123"/>
      <c r="C155" s="6" t="s">
        <v>325</v>
      </c>
      <c r="D155" s="7" t="s">
        <v>326</v>
      </c>
      <c r="E155" s="6">
        <v>4</v>
      </c>
      <c r="F155" s="6">
        <v>0</v>
      </c>
      <c r="G155" s="6">
        <v>0</v>
      </c>
      <c r="H155" s="6">
        <v>0</v>
      </c>
      <c r="I155" s="6">
        <v>0</v>
      </c>
      <c r="J155" s="105"/>
      <c r="K155" s="96"/>
      <c r="P155" s="6">
        <v>0</v>
      </c>
      <c r="Q155" s="8">
        <v>0</v>
      </c>
      <c r="R155" s="6" t="s">
        <v>901</v>
      </c>
    </row>
    <row r="156" spans="1:18" x14ac:dyDescent="0.25">
      <c r="A156" s="105"/>
      <c r="B156" s="123"/>
      <c r="C156" s="6" t="s">
        <v>327</v>
      </c>
      <c r="D156" s="7" t="s">
        <v>328</v>
      </c>
      <c r="E156" s="6">
        <v>4</v>
      </c>
      <c r="F156" s="6">
        <v>0</v>
      </c>
      <c r="G156" s="6">
        <v>0</v>
      </c>
      <c r="H156" s="6">
        <v>0</v>
      </c>
      <c r="I156" s="6">
        <v>0</v>
      </c>
      <c r="J156" s="105"/>
      <c r="K156" s="96"/>
      <c r="P156" s="6">
        <v>0</v>
      </c>
      <c r="Q156" s="8">
        <v>0</v>
      </c>
      <c r="R156" s="6" t="s">
        <v>901</v>
      </c>
    </row>
    <row r="157" spans="1:18" x14ac:dyDescent="0.25">
      <c r="A157" s="105"/>
      <c r="B157" s="123"/>
      <c r="C157" s="86" t="s">
        <v>329</v>
      </c>
      <c r="D157" s="7" t="s">
        <v>330</v>
      </c>
      <c r="E157" s="86">
        <v>4</v>
      </c>
      <c r="F157" s="6">
        <v>0</v>
      </c>
      <c r="G157" s="6">
        <v>0</v>
      </c>
      <c r="H157" s="6">
        <v>0</v>
      </c>
      <c r="I157" s="6">
        <v>0</v>
      </c>
      <c r="J157" s="105"/>
      <c r="K157" s="96"/>
      <c r="P157" s="6">
        <v>35</v>
      </c>
      <c r="Q157" s="8">
        <v>35</v>
      </c>
      <c r="R157" s="6">
        <v>0</v>
      </c>
    </row>
    <row r="158" spans="1:18" x14ac:dyDescent="0.25">
      <c r="A158" s="105"/>
      <c r="B158" s="123"/>
      <c r="C158" s="6" t="s">
        <v>331</v>
      </c>
      <c r="D158" s="7" t="s">
        <v>332</v>
      </c>
      <c r="E158" s="6">
        <v>4</v>
      </c>
      <c r="F158" s="6">
        <v>0</v>
      </c>
      <c r="G158" s="6">
        <v>0</v>
      </c>
      <c r="H158" s="6">
        <v>0</v>
      </c>
      <c r="I158" s="6">
        <v>0</v>
      </c>
      <c r="J158" s="105"/>
      <c r="K158" s="96"/>
      <c r="P158" s="6">
        <v>0</v>
      </c>
      <c r="Q158" s="8">
        <v>0</v>
      </c>
      <c r="R158" s="6" t="s">
        <v>901</v>
      </c>
    </row>
    <row r="159" spans="1:18" x14ac:dyDescent="0.25">
      <c r="A159" s="105"/>
      <c r="B159" s="123"/>
      <c r="C159" s="6" t="s">
        <v>333</v>
      </c>
      <c r="D159" s="7" t="s">
        <v>334</v>
      </c>
      <c r="E159" s="6">
        <v>4</v>
      </c>
      <c r="F159" s="6">
        <v>0</v>
      </c>
      <c r="G159" s="6">
        <v>0</v>
      </c>
      <c r="H159" s="6">
        <v>0</v>
      </c>
      <c r="I159" s="6">
        <v>0</v>
      </c>
      <c r="J159" s="105"/>
      <c r="K159" s="96"/>
      <c r="P159" s="6">
        <v>0</v>
      </c>
      <c r="Q159" s="8">
        <v>0</v>
      </c>
      <c r="R159" s="6" t="s">
        <v>901</v>
      </c>
    </row>
    <row r="160" spans="1:18" x14ac:dyDescent="0.25">
      <c r="A160" s="105"/>
      <c r="B160" s="123"/>
      <c r="C160" s="6" t="s">
        <v>335</v>
      </c>
      <c r="D160" s="7" t="s">
        <v>336</v>
      </c>
      <c r="E160" s="6">
        <v>4</v>
      </c>
      <c r="F160" s="6">
        <v>35</v>
      </c>
      <c r="G160" s="6">
        <v>35</v>
      </c>
      <c r="H160" s="6">
        <v>50</v>
      </c>
      <c r="I160" s="6">
        <v>35</v>
      </c>
      <c r="J160" s="105"/>
      <c r="K160" s="96"/>
      <c r="P160" s="6">
        <v>0</v>
      </c>
      <c r="Q160" s="8">
        <v>0</v>
      </c>
      <c r="R160" s="6" t="s">
        <v>901</v>
      </c>
    </row>
    <row r="161" spans="1:18" x14ac:dyDescent="0.25">
      <c r="A161" s="105"/>
      <c r="B161" s="123"/>
      <c r="C161" s="6" t="s">
        <v>337</v>
      </c>
      <c r="D161" s="7" t="s">
        <v>338</v>
      </c>
      <c r="E161" s="6">
        <v>4</v>
      </c>
      <c r="F161" s="6">
        <v>0</v>
      </c>
      <c r="G161" s="6">
        <v>0</v>
      </c>
      <c r="H161" s="6">
        <v>0</v>
      </c>
      <c r="I161" s="6">
        <v>0</v>
      </c>
      <c r="J161" s="105"/>
      <c r="K161" s="96"/>
      <c r="P161" s="6">
        <v>0</v>
      </c>
      <c r="Q161" s="8">
        <v>0</v>
      </c>
      <c r="R161" s="6" t="s">
        <v>901</v>
      </c>
    </row>
    <row r="162" spans="1:18" x14ac:dyDescent="0.25">
      <c r="A162" s="105"/>
      <c r="B162" s="123"/>
      <c r="C162" s="6" t="s">
        <v>339</v>
      </c>
      <c r="D162" s="7" t="s">
        <v>340</v>
      </c>
      <c r="E162" s="6">
        <v>4</v>
      </c>
      <c r="F162" s="6">
        <v>0</v>
      </c>
      <c r="G162" s="6">
        <v>0</v>
      </c>
      <c r="H162" s="6">
        <v>0</v>
      </c>
      <c r="I162" s="6">
        <v>0</v>
      </c>
      <c r="J162" s="105"/>
      <c r="K162" s="96"/>
      <c r="P162" s="6">
        <v>0</v>
      </c>
      <c r="Q162" s="8">
        <v>0</v>
      </c>
      <c r="R162" s="6" t="s">
        <v>901</v>
      </c>
    </row>
    <row r="163" spans="1:18" x14ac:dyDescent="0.25">
      <c r="A163" s="105"/>
      <c r="B163" s="123"/>
      <c r="C163" s="6" t="s">
        <v>341</v>
      </c>
      <c r="D163" s="7" t="s">
        <v>342</v>
      </c>
      <c r="E163" s="6">
        <v>4</v>
      </c>
      <c r="F163" s="6">
        <v>0</v>
      </c>
      <c r="G163" s="6">
        <v>0</v>
      </c>
      <c r="H163" s="6">
        <v>0</v>
      </c>
      <c r="I163" s="6">
        <v>0</v>
      </c>
      <c r="J163" s="105"/>
      <c r="K163" s="96"/>
      <c r="P163" s="6">
        <v>0</v>
      </c>
      <c r="Q163" s="8">
        <v>0</v>
      </c>
      <c r="R163" s="6" t="s">
        <v>901</v>
      </c>
    </row>
    <row r="164" spans="1:18" x14ac:dyDescent="0.25">
      <c r="A164" s="105"/>
      <c r="B164" s="123"/>
      <c r="C164" s="6" t="s">
        <v>343</v>
      </c>
      <c r="D164" s="7" t="s">
        <v>344</v>
      </c>
      <c r="E164" s="6">
        <v>4</v>
      </c>
      <c r="F164" s="6">
        <v>0</v>
      </c>
      <c r="G164" s="6">
        <v>0</v>
      </c>
      <c r="H164" s="6">
        <v>0</v>
      </c>
      <c r="I164" s="6">
        <v>0</v>
      </c>
      <c r="J164" s="105"/>
      <c r="K164" s="96"/>
      <c r="P164" s="6">
        <v>0</v>
      </c>
      <c r="Q164" s="8">
        <v>0</v>
      </c>
      <c r="R164" s="6" t="s">
        <v>901</v>
      </c>
    </row>
    <row r="165" spans="1:18" x14ac:dyDescent="0.25">
      <c r="A165" s="105"/>
      <c r="B165" s="123"/>
      <c r="C165" s="6" t="s">
        <v>345</v>
      </c>
      <c r="D165" s="7" t="s">
        <v>346</v>
      </c>
      <c r="E165" s="6">
        <v>4</v>
      </c>
      <c r="F165" s="6">
        <v>0</v>
      </c>
      <c r="G165" s="6">
        <v>0</v>
      </c>
      <c r="H165" s="6">
        <v>0</v>
      </c>
      <c r="I165" s="6">
        <v>0</v>
      </c>
      <c r="J165" s="105"/>
      <c r="K165" s="96"/>
      <c r="P165" s="6">
        <v>35</v>
      </c>
      <c r="Q165" s="8">
        <v>35</v>
      </c>
      <c r="R165" s="6">
        <v>41</v>
      </c>
    </row>
    <row r="166" spans="1:18" x14ac:dyDescent="0.25">
      <c r="A166" s="105"/>
      <c r="B166" s="123"/>
      <c r="C166" s="6" t="s">
        <v>347</v>
      </c>
      <c r="D166" s="7" t="s">
        <v>348</v>
      </c>
      <c r="E166" s="6">
        <v>4</v>
      </c>
      <c r="F166" s="6">
        <v>35</v>
      </c>
      <c r="G166" s="6">
        <v>35</v>
      </c>
      <c r="H166" s="6">
        <v>50</v>
      </c>
      <c r="I166" s="6">
        <v>35</v>
      </c>
      <c r="J166" s="105"/>
      <c r="K166" s="96"/>
      <c r="P166" s="6">
        <v>0</v>
      </c>
      <c r="Q166" s="8">
        <v>0</v>
      </c>
      <c r="R166" s="6" t="s">
        <v>901</v>
      </c>
    </row>
    <row r="167" spans="1:18" x14ac:dyDescent="0.25">
      <c r="A167" s="105"/>
      <c r="B167" s="123"/>
      <c r="C167" s="6" t="s">
        <v>349</v>
      </c>
      <c r="D167" s="7" t="s">
        <v>350</v>
      </c>
      <c r="E167" s="6">
        <v>4</v>
      </c>
      <c r="F167" s="6">
        <v>0</v>
      </c>
      <c r="G167" s="6">
        <v>0</v>
      </c>
      <c r="H167" s="6">
        <v>0</v>
      </c>
      <c r="I167" s="6">
        <v>0</v>
      </c>
      <c r="J167" s="105"/>
      <c r="K167" s="96"/>
      <c r="P167" s="6">
        <v>0</v>
      </c>
      <c r="Q167" s="8">
        <v>0</v>
      </c>
      <c r="R167" s="6" t="s">
        <v>901</v>
      </c>
    </row>
    <row r="168" spans="1:18" x14ac:dyDescent="0.25">
      <c r="A168" s="105"/>
      <c r="B168" s="123"/>
      <c r="C168" s="6" t="s">
        <v>351</v>
      </c>
      <c r="D168" s="7" t="s">
        <v>352</v>
      </c>
      <c r="E168" s="6">
        <v>4</v>
      </c>
      <c r="F168" s="6">
        <v>0</v>
      </c>
      <c r="G168" s="6">
        <v>0</v>
      </c>
      <c r="H168" s="6">
        <v>0</v>
      </c>
      <c r="I168" s="6">
        <v>0</v>
      </c>
      <c r="J168" s="105"/>
      <c r="K168" s="96"/>
      <c r="P168" s="6">
        <v>0</v>
      </c>
      <c r="Q168" s="8">
        <v>0</v>
      </c>
      <c r="R168" s="6" t="s">
        <v>901</v>
      </c>
    </row>
    <row r="169" spans="1:18" x14ac:dyDescent="0.25">
      <c r="A169" s="105"/>
      <c r="B169" s="123" t="s">
        <v>353</v>
      </c>
      <c r="C169" s="21" t="s">
        <v>354</v>
      </c>
      <c r="D169" s="22" t="s">
        <v>355</v>
      </c>
      <c r="E169" s="23">
        <v>5</v>
      </c>
      <c r="F169" s="6">
        <v>0</v>
      </c>
      <c r="G169" s="6">
        <v>0</v>
      </c>
      <c r="H169" s="6">
        <v>0</v>
      </c>
      <c r="I169" s="6">
        <v>0</v>
      </c>
      <c r="J169" s="105"/>
      <c r="K169" s="96"/>
      <c r="P169" s="6">
        <v>0</v>
      </c>
      <c r="Q169" s="8">
        <v>0</v>
      </c>
      <c r="R169" s="6" t="s">
        <v>901</v>
      </c>
    </row>
    <row r="170" spans="1:18" x14ac:dyDescent="0.25">
      <c r="A170" s="105"/>
      <c r="B170" s="123"/>
      <c r="C170" s="6" t="s">
        <v>356</v>
      </c>
      <c r="D170" s="7" t="s">
        <v>357</v>
      </c>
      <c r="E170" s="6">
        <v>5</v>
      </c>
      <c r="F170" s="6">
        <v>0</v>
      </c>
      <c r="G170" s="6">
        <v>0</v>
      </c>
      <c r="H170" s="6">
        <v>0</v>
      </c>
      <c r="I170" s="6">
        <v>0</v>
      </c>
      <c r="J170" s="105"/>
      <c r="K170" s="96"/>
      <c r="P170" s="6">
        <v>0</v>
      </c>
      <c r="Q170" s="8">
        <v>0</v>
      </c>
      <c r="R170" s="6" t="s">
        <v>901</v>
      </c>
    </row>
    <row r="171" spans="1:18" x14ac:dyDescent="0.25">
      <c r="A171" s="105"/>
      <c r="B171" s="123"/>
      <c r="C171" s="6" t="s">
        <v>358</v>
      </c>
      <c r="D171" s="7" t="s">
        <v>359</v>
      </c>
      <c r="E171" s="6">
        <v>5</v>
      </c>
      <c r="F171" s="6">
        <v>0</v>
      </c>
      <c r="G171" s="6">
        <v>0</v>
      </c>
      <c r="H171" s="6">
        <v>0</v>
      </c>
      <c r="I171" s="6">
        <v>0</v>
      </c>
      <c r="J171" s="105"/>
      <c r="K171" s="96"/>
      <c r="P171" s="6">
        <v>0</v>
      </c>
      <c r="Q171" s="8">
        <v>0</v>
      </c>
      <c r="R171" s="6" t="s">
        <v>901</v>
      </c>
    </row>
    <row r="172" spans="1:18" x14ac:dyDescent="0.25">
      <c r="A172" s="105"/>
      <c r="B172" s="123"/>
      <c r="C172" s="21" t="s">
        <v>360</v>
      </c>
      <c r="D172" s="22" t="s">
        <v>161</v>
      </c>
      <c r="E172" s="23">
        <v>5</v>
      </c>
      <c r="F172" s="6">
        <v>0</v>
      </c>
      <c r="G172" s="6">
        <v>0</v>
      </c>
      <c r="H172" s="6">
        <v>0</v>
      </c>
      <c r="I172" s="6">
        <v>0</v>
      </c>
      <c r="J172" s="105"/>
      <c r="K172" s="96"/>
      <c r="P172" s="6">
        <v>0</v>
      </c>
      <c r="Q172" s="8">
        <v>0</v>
      </c>
      <c r="R172" s="6" t="s">
        <v>901</v>
      </c>
    </row>
    <row r="173" spans="1:18" x14ac:dyDescent="0.25">
      <c r="A173" s="105"/>
      <c r="B173" s="123"/>
      <c r="C173" s="6" t="s">
        <v>361</v>
      </c>
      <c r="D173" s="7" t="s">
        <v>362</v>
      </c>
      <c r="E173" s="6">
        <v>4</v>
      </c>
      <c r="F173" s="6">
        <v>0</v>
      </c>
      <c r="G173" s="6">
        <v>0</v>
      </c>
      <c r="H173" s="6">
        <v>0</v>
      </c>
      <c r="I173" s="6">
        <v>0</v>
      </c>
      <c r="J173" s="105"/>
      <c r="K173" s="96"/>
      <c r="P173" s="6">
        <v>0</v>
      </c>
      <c r="Q173" s="8">
        <v>0</v>
      </c>
      <c r="R173" s="6" t="s">
        <v>901</v>
      </c>
    </row>
    <row r="174" spans="1:18" x14ac:dyDescent="0.25">
      <c r="A174" s="105"/>
      <c r="B174" s="123"/>
      <c r="C174" s="6" t="s">
        <v>363</v>
      </c>
      <c r="D174" s="7" t="s">
        <v>364</v>
      </c>
      <c r="E174" s="6">
        <v>4</v>
      </c>
      <c r="F174" s="6">
        <v>0</v>
      </c>
      <c r="G174" s="6">
        <v>0</v>
      </c>
      <c r="H174" s="6">
        <v>0</v>
      </c>
      <c r="I174" s="6">
        <v>0</v>
      </c>
      <c r="J174" s="105"/>
      <c r="K174" s="96"/>
      <c r="P174" s="6">
        <v>0</v>
      </c>
      <c r="Q174" s="8">
        <v>0</v>
      </c>
      <c r="R174" s="6" t="s">
        <v>901</v>
      </c>
    </row>
    <row r="175" spans="1:18" x14ac:dyDescent="0.25">
      <c r="A175" s="105"/>
      <c r="B175" s="123"/>
      <c r="C175" s="6" t="s">
        <v>365</v>
      </c>
      <c r="D175" s="7" t="s">
        <v>366</v>
      </c>
      <c r="E175" s="6">
        <v>4</v>
      </c>
      <c r="F175" s="6">
        <v>0</v>
      </c>
      <c r="G175" s="6">
        <v>0</v>
      </c>
      <c r="H175" s="6">
        <v>0</v>
      </c>
      <c r="I175" s="6">
        <v>0</v>
      </c>
      <c r="J175" s="105"/>
      <c r="K175" s="96"/>
      <c r="P175" s="6">
        <v>60</v>
      </c>
      <c r="Q175" s="8">
        <v>0</v>
      </c>
      <c r="R175" s="6">
        <v>55</v>
      </c>
    </row>
    <row r="176" spans="1:18" x14ac:dyDescent="0.25">
      <c r="A176" s="105"/>
      <c r="B176" s="123"/>
      <c r="C176" s="6" t="s">
        <v>367</v>
      </c>
      <c r="D176" s="7" t="s">
        <v>368</v>
      </c>
      <c r="E176" s="6">
        <v>4</v>
      </c>
      <c r="F176" s="6">
        <v>0</v>
      </c>
      <c r="G176" s="6">
        <v>0</v>
      </c>
      <c r="H176" s="6">
        <v>0</v>
      </c>
      <c r="I176" s="6">
        <v>0</v>
      </c>
      <c r="J176" s="105"/>
      <c r="K176" s="96"/>
      <c r="P176" s="6">
        <v>0</v>
      </c>
      <c r="Q176" s="8">
        <v>0</v>
      </c>
      <c r="R176" s="6" t="s">
        <v>901</v>
      </c>
    </row>
    <row r="177" spans="1:18" ht="15.75" customHeight="1" x14ac:dyDescent="0.25">
      <c r="A177" s="105"/>
      <c r="B177" s="123"/>
      <c r="C177" s="6" t="s">
        <v>915</v>
      </c>
      <c r="D177" s="7" t="s">
        <v>916</v>
      </c>
      <c r="E177" s="6">
        <v>5</v>
      </c>
      <c r="F177" s="6">
        <v>40</v>
      </c>
      <c r="G177" s="6">
        <v>0</v>
      </c>
      <c r="H177" s="6">
        <v>50</v>
      </c>
      <c r="I177" s="6">
        <v>0</v>
      </c>
      <c r="J177" s="105"/>
      <c r="K177" s="96"/>
      <c r="P177" s="6"/>
      <c r="Q177" s="8"/>
      <c r="R177" s="6"/>
    </row>
    <row r="178" spans="1:18" x14ac:dyDescent="0.25">
      <c r="A178" s="105"/>
      <c r="B178" s="123" t="s">
        <v>369</v>
      </c>
      <c r="C178" s="6" t="s">
        <v>370</v>
      </c>
      <c r="D178" s="7" t="s">
        <v>371</v>
      </c>
      <c r="E178" s="6">
        <v>4</v>
      </c>
      <c r="F178" s="6">
        <v>30</v>
      </c>
      <c r="G178" s="6">
        <v>0</v>
      </c>
      <c r="H178" s="6">
        <v>40</v>
      </c>
      <c r="I178" s="6">
        <v>0</v>
      </c>
      <c r="J178" s="105"/>
      <c r="K178" s="96"/>
      <c r="P178" s="6">
        <v>0</v>
      </c>
      <c r="Q178" s="8">
        <v>0</v>
      </c>
      <c r="R178" s="6" t="s">
        <v>901</v>
      </c>
    </row>
    <row r="179" spans="1:18" x14ac:dyDescent="0.25">
      <c r="A179" s="105"/>
      <c r="B179" s="123"/>
      <c r="C179" s="6" t="s">
        <v>372</v>
      </c>
      <c r="D179" s="7" t="s">
        <v>373</v>
      </c>
      <c r="E179" s="6">
        <v>4</v>
      </c>
      <c r="F179" s="6">
        <v>0</v>
      </c>
      <c r="G179" s="6">
        <v>0</v>
      </c>
      <c r="H179" s="6">
        <v>0</v>
      </c>
      <c r="I179" s="6">
        <v>0</v>
      </c>
      <c r="J179" s="105"/>
      <c r="K179" s="96"/>
      <c r="P179" s="6">
        <v>0</v>
      </c>
      <c r="Q179" s="8">
        <v>0</v>
      </c>
      <c r="R179" s="6" t="s">
        <v>901</v>
      </c>
    </row>
    <row r="180" spans="1:18" x14ac:dyDescent="0.25">
      <c r="A180" s="105"/>
      <c r="B180" s="123"/>
      <c r="C180" s="6" t="s">
        <v>374</v>
      </c>
      <c r="D180" s="7" t="s">
        <v>375</v>
      </c>
      <c r="E180" s="6">
        <v>4</v>
      </c>
      <c r="F180" s="6">
        <v>0</v>
      </c>
      <c r="G180" s="6">
        <v>0</v>
      </c>
      <c r="H180" s="6">
        <v>0</v>
      </c>
      <c r="I180" s="6">
        <v>0</v>
      </c>
      <c r="J180" s="105"/>
      <c r="K180" s="96"/>
      <c r="P180" s="6">
        <v>0</v>
      </c>
      <c r="Q180" s="8">
        <v>0</v>
      </c>
      <c r="R180" s="6" t="s">
        <v>901</v>
      </c>
    </row>
    <row r="181" spans="1:18" x14ac:dyDescent="0.25">
      <c r="A181" s="105"/>
      <c r="B181" s="123"/>
      <c r="C181" s="6" t="s">
        <v>376</v>
      </c>
      <c r="D181" s="7" t="s">
        <v>377</v>
      </c>
      <c r="E181" s="6">
        <v>4</v>
      </c>
      <c r="F181" s="6">
        <v>0</v>
      </c>
      <c r="G181" s="6">
        <v>0</v>
      </c>
      <c r="H181" s="6">
        <v>0</v>
      </c>
      <c r="I181" s="6">
        <v>0</v>
      </c>
      <c r="J181" s="105"/>
      <c r="K181" s="96"/>
      <c r="P181" s="6">
        <v>0</v>
      </c>
      <c r="Q181" s="8">
        <v>0</v>
      </c>
      <c r="R181" s="6" t="s">
        <v>901</v>
      </c>
    </row>
    <row r="182" spans="1:18" x14ac:dyDescent="0.25">
      <c r="A182" s="105"/>
      <c r="B182" s="123"/>
      <c r="C182" s="6" t="s">
        <v>378</v>
      </c>
      <c r="D182" s="7" t="s">
        <v>379</v>
      </c>
      <c r="E182" s="6">
        <v>4</v>
      </c>
      <c r="F182" s="6">
        <v>0</v>
      </c>
      <c r="G182" s="6">
        <v>0</v>
      </c>
      <c r="H182" s="6">
        <v>0</v>
      </c>
      <c r="I182" s="6">
        <v>0</v>
      </c>
      <c r="J182" s="105"/>
      <c r="K182" s="96"/>
      <c r="P182" s="6">
        <v>0</v>
      </c>
      <c r="Q182" s="8">
        <v>0</v>
      </c>
      <c r="R182" s="6" t="s">
        <v>901</v>
      </c>
    </row>
    <row r="183" spans="1:18" x14ac:dyDescent="0.25">
      <c r="A183" s="105"/>
      <c r="B183" s="123"/>
      <c r="C183" s="6" t="s">
        <v>380</v>
      </c>
      <c r="D183" s="7" t="s">
        <v>381</v>
      </c>
      <c r="E183" s="6">
        <v>4</v>
      </c>
      <c r="F183" s="6">
        <v>0</v>
      </c>
      <c r="G183" s="6">
        <v>0</v>
      </c>
      <c r="H183" s="6">
        <v>0</v>
      </c>
      <c r="I183" s="6">
        <v>0</v>
      </c>
      <c r="J183" s="105"/>
      <c r="K183" s="96"/>
      <c r="P183" s="6">
        <v>25</v>
      </c>
      <c r="Q183" s="8">
        <v>0</v>
      </c>
      <c r="R183" s="6">
        <v>25</v>
      </c>
    </row>
    <row r="184" spans="1:18" x14ac:dyDescent="0.25">
      <c r="A184" s="105"/>
      <c r="B184" s="123"/>
      <c r="C184" s="6" t="s">
        <v>382</v>
      </c>
      <c r="D184" s="7" t="s">
        <v>383</v>
      </c>
      <c r="E184" s="6">
        <v>4</v>
      </c>
      <c r="F184" s="6">
        <v>0</v>
      </c>
      <c r="G184" s="6">
        <v>0</v>
      </c>
      <c r="H184" s="6">
        <v>0</v>
      </c>
      <c r="I184" s="6">
        <v>0</v>
      </c>
      <c r="J184" s="105"/>
      <c r="K184" s="96"/>
      <c r="P184" s="6">
        <v>0</v>
      </c>
      <c r="Q184" s="8">
        <v>0</v>
      </c>
      <c r="R184" s="6" t="s">
        <v>901</v>
      </c>
    </row>
    <row r="185" spans="1:18" x14ac:dyDescent="0.25">
      <c r="A185" s="105"/>
      <c r="B185" s="123"/>
      <c r="C185" s="6" t="s">
        <v>384</v>
      </c>
      <c r="D185" s="7" t="s">
        <v>385</v>
      </c>
      <c r="E185" s="6">
        <v>4</v>
      </c>
      <c r="F185" s="6">
        <v>0</v>
      </c>
      <c r="G185" s="6">
        <v>0</v>
      </c>
      <c r="H185" s="6">
        <v>0</v>
      </c>
      <c r="I185" s="6">
        <v>0</v>
      </c>
      <c r="J185" s="105"/>
      <c r="K185" s="96"/>
      <c r="P185" s="6">
        <v>0</v>
      </c>
      <c r="Q185" s="8">
        <v>0</v>
      </c>
      <c r="R185" s="6" t="s">
        <v>901</v>
      </c>
    </row>
    <row r="186" spans="1:18" x14ac:dyDescent="0.25">
      <c r="A186" s="105"/>
      <c r="B186" s="123"/>
      <c r="C186" s="6" t="s">
        <v>386</v>
      </c>
      <c r="D186" s="7" t="s">
        <v>387</v>
      </c>
      <c r="E186" s="6">
        <v>4</v>
      </c>
      <c r="F186" s="6">
        <v>0</v>
      </c>
      <c r="G186" s="6">
        <v>0</v>
      </c>
      <c r="H186" s="6">
        <v>0</v>
      </c>
      <c r="I186" s="6">
        <v>0</v>
      </c>
      <c r="J186" s="105"/>
      <c r="K186" s="96"/>
      <c r="P186" s="6">
        <v>0</v>
      </c>
      <c r="Q186" s="8">
        <v>0</v>
      </c>
      <c r="R186" s="6" t="s">
        <v>901</v>
      </c>
    </row>
    <row r="187" spans="1:18" x14ac:dyDescent="0.25">
      <c r="A187" s="105"/>
      <c r="B187" s="123"/>
      <c r="C187" s="86" t="s">
        <v>388</v>
      </c>
      <c r="D187" s="47" t="s">
        <v>389</v>
      </c>
      <c r="E187" s="86">
        <v>4</v>
      </c>
      <c r="F187" s="6">
        <v>0</v>
      </c>
      <c r="G187" s="6">
        <v>0</v>
      </c>
      <c r="H187" s="6">
        <v>0</v>
      </c>
      <c r="I187" s="6">
        <v>0</v>
      </c>
      <c r="J187" s="105"/>
      <c r="K187" s="96"/>
      <c r="P187" s="6">
        <v>0</v>
      </c>
      <c r="Q187" s="8">
        <v>0</v>
      </c>
      <c r="R187" s="6" t="s">
        <v>901</v>
      </c>
    </row>
    <row r="188" spans="1:18" x14ac:dyDescent="0.25">
      <c r="A188" s="105"/>
      <c r="B188" s="123"/>
      <c r="C188" s="6" t="s">
        <v>390</v>
      </c>
      <c r="D188" s="7" t="s">
        <v>391</v>
      </c>
      <c r="E188" s="6">
        <v>4</v>
      </c>
      <c r="F188" s="6">
        <v>30</v>
      </c>
      <c r="G188" s="6">
        <v>0</v>
      </c>
      <c r="H188" s="6">
        <v>40</v>
      </c>
      <c r="I188" s="6">
        <v>0</v>
      </c>
      <c r="J188" s="105"/>
      <c r="K188" s="96"/>
      <c r="P188" s="6">
        <v>0</v>
      </c>
      <c r="Q188" s="8">
        <v>0</v>
      </c>
      <c r="R188" s="6" t="s">
        <v>901</v>
      </c>
    </row>
    <row r="189" spans="1:18" x14ac:dyDescent="0.25">
      <c r="A189" s="105"/>
      <c r="B189" s="123"/>
      <c r="C189" s="86" t="s">
        <v>392</v>
      </c>
      <c r="D189" s="47" t="s">
        <v>393</v>
      </c>
      <c r="E189" s="86">
        <v>4</v>
      </c>
      <c r="F189" s="6">
        <v>0</v>
      </c>
      <c r="G189" s="6">
        <v>0</v>
      </c>
      <c r="H189" s="6">
        <v>0</v>
      </c>
      <c r="I189" s="6">
        <v>0</v>
      </c>
      <c r="J189" s="105"/>
      <c r="K189" s="96"/>
      <c r="P189" s="6">
        <v>25</v>
      </c>
      <c r="Q189" s="8">
        <v>0</v>
      </c>
      <c r="R189" s="6">
        <v>22</v>
      </c>
    </row>
    <row r="190" spans="1:18" x14ac:dyDescent="0.25">
      <c r="A190" s="105"/>
      <c r="B190" s="123" t="s">
        <v>394</v>
      </c>
      <c r="C190" s="6" t="s">
        <v>395</v>
      </c>
      <c r="D190" s="7" t="s">
        <v>396</v>
      </c>
      <c r="E190" s="6">
        <v>5</v>
      </c>
      <c r="F190" s="6">
        <v>0</v>
      </c>
      <c r="G190" s="6">
        <v>0</v>
      </c>
      <c r="H190" s="6">
        <v>0</v>
      </c>
      <c r="I190" s="6">
        <v>0</v>
      </c>
      <c r="J190" s="105"/>
      <c r="K190" s="96"/>
      <c r="P190" s="6">
        <v>0</v>
      </c>
      <c r="Q190" s="8">
        <v>0</v>
      </c>
      <c r="R190" s="6" t="s">
        <v>901</v>
      </c>
    </row>
    <row r="191" spans="1:18" x14ac:dyDescent="0.25">
      <c r="A191" s="105"/>
      <c r="B191" s="123"/>
      <c r="C191" s="6" t="s">
        <v>397</v>
      </c>
      <c r="D191" s="7" t="s">
        <v>398</v>
      </c>
      <c r="E191" s="6">
        <v>4</v>
      </c>
      <c r="F191" s="6">
        <v>0</v>
      </c>
      <c r="G191" s="6">
        <v>0</v>
      </c>
      <c r="H191" s="6">
        <v>0</v>
      </c>
      <c r="I191" s="6">
        <v>0</v>
      </c>
      <c r="J191" s="105"/>
      <c r="K191" s="96"/>
      <c r="P191" s="6">
        <v>0</v>
      </c>
      <c r="Q191" s="8">
        <v>0</v>
      </c>
      <c r="R191" s="6" t="s">
        <v>901</v>
      </c>
    </row>
    <row r="192" spans="1:18" x14ac:dyDescent="0.25">
      <c r="A192" s="105"/>
      <c r="B192" s="123"/>
      <c r="C192" s="6" t="s">
        <v>399</v>
      </c>
      <c r="D192" s="7" t="s">
        <v>400</v>
      </c>
      <c r="E192" s="6">
        <v>5</v>
      </c>
      <c r="F192" s="6">
        <v>0</v>
      </c>
      <c r="G192" s="6">
        <v>0</v>
      </c>
      <c r="H192" s="6">
        <v>0</v>
      </c>
      <c r="I192" s="6">
        <v>0</v>
      </c>
      <c r="J192" s="105"/>
      <c r="K192" s="96"/>
      <c r="P192" s="6">
        <v>0</v>
      </c>
      <c r="Q192" s="8">
        <v>0</v>
      </c>
      <c r="R192" s="6" t="s">
        <v>901</v>
      </c>
    </row>
    <row r="193" spans="1:18" x14ac:dyDescent="0.25">
      <c r="A193" s="105"/>
      <c r="B193" s="123"/>
      <c r="C193" s="6" t="s">
        <v>401</v>
      </c>
      <c r="D193" s="7" t="s">
        <v>402</v>
      </c>
      <c r="E193" s="6">
        <v>4</v>
      </c>
      <c r="F193" s="6">
        <v>50</v>
      </c>
      <c r="G193" s="6">
        <v>0</v>
      </c>
      <c r="H193" s="6">
        <v>50</v>
      </c>
      <c r="I193" s="6">
        <v>0</v>
      </c>
      <c r="J193" s="105"/>
      <c r="K193" s="96"/>
      <c r="P193" s="6">
        <v>50</v>
      </c>
      <c r="Q193" s="8">
        <v>0</v>
      </c>
      <c r="R193" s="6">
        <v>49</v>
      </c>
    </row>
    <row r="194" spans="1:18" x14ac:dyDescent="0.25">
      <c r="A194" s="105"/>
      <c r="B194" s="123"/>
      <c r="C194" s="6" t="s">
        <v>403</v>
      </c>
      <c r="D194" s="7" t="s">
        <v>404</v>
      </c>
      <c r="E194" s="6">
        <v>4</v>
      </c>
      <c r="F194" s="6">
        <v>0</v>
      </c>
      <c r="G194" s="6">
        <v>0</v>
      </c>
      <c r="H194" s="6">
        <v>0</v>
      </c>
      <c r="I194" s="6">
        <v>0</v>
      </c>
      <c r="J194" s="105"/>
      <c r="K194" s="96"/>
      <c r="P194" s="6">
        <v>0</v>
      </c>
      <c r="Q194" s="8">
        <v>0</v>
      </c>
      <c r="R194" s="6" t="s">
        <v>901</v>
      </c>
    </row>
    <row r="195" spans="1:18" x14ac:dyDescent="0.25">
      <c r="A195" s="105"/>
      <c r="B195" s="123"/>
      <c r="C195" s="6" t="s">
        <v>405</v>
      </c>
      <c r="D195" s="7" t="s">
        <v>406</v>
      </c>
      <c r="E195" s="6">
        <v>5</v>
      </c>
      <c r="F195" s="6">
        <v>50</v>
      </c>
      <c r="G195" s="6">
        <v>0</v>
      </c>
      <c r="H195" s="6">
        <v>50</v>
      </c>
      <c r="I195" s="6">
        <v>0</v>
      </c>
      <c r="J195" s="105"/>
      <c r="K195" s="96"/>
      <c r="P195" s="6">
        <v>50</v>
      </c>
      <c r="Q195" s="8">
        <v>0</v>
      </c>
      <c r="R195" s="6">
        <v>50</v>
      </c>
    </row>
    <row r="196" spans="1:18" x14ac:dyDescent="0.25">
      <c r="A196" s="105"/>
      <c r="B196" s="123"/>
      <c r="C196" s="6" t="s">
        <v>407</v>
      </c>
      <c r="D196" s="7" t="s">
        <v>408</v>
      </c>
      <c r="E196" s="6">
        <v>4</v>
      </c>
      <c r="F196" s="6">
        <v>0</v>
      </c>
      <c r="G196" s="6">
        <v>0</v>
      </c>
      <c r="H196" s="6">
        <v>0</v>
      </c>
      <c r="I196" s="6">
        <v>0</v>
      </c>
      <c r="J196" s="105"/>
      <c r="K196" s="96"/>
      <c r="P196" s="6">
        <v>0</v>
      </c>
      <c r="Q196" s="8">
        <v>0</v>
      </c>
      <c r="R196" s="6" t="s">
        <v>901</v>
      </c>
    </row>
    <row r="197" spans="1:18" x14ac:dyDescent="0.25">
      <c r="A197" s="105"/>
      <c r="B197" s="123"/>
      <c r="C197" s="6" t="s">
        <v>409</v>
      </c>
      <c r="D197" s="7" t="s">
        <v>410</v>
      </c>
      <c r="E197" s="6">
        <v>4</v>
      </c>
      <c r="F197" s="6">
        <v>0</v>
      </c>
      <c r="G197" s="6">
        <v>0</v>
      </c>
      <c r="H197" s="6">
        <v>0</v>
      </c>
      <c r="I197" s="6">
        <v>0</v>
      </c>
      <c r="J197" s="105"/>
      <c r="K197" s="96"/>
      <c r="P197" s="6">
        <v>0</v>
      </c>
      <c r="Q197" s="8">
        <v>0</v>
      </c>
      <c r="R197" s="6" t="s">
        <v>901</v>
      </c>
    </row>
    <row r="198" spans="1:18" x14ac:dyDescent="0.25">
      <c r="A198" s="105"/>
      <c r="B198" s="123"/>
      <c r="C198" s="6" t="s">
        <v>411</v>
      </c>
      <c r="D198" s="7" t="s">
        <v>412</v>
      </c>
      <c r="E198" s="6">
        <v>5</v>
      </c>
      <c r="F198" s="6">
        <v>0</v>
      </c>
      <c r="G198" s="6">
        <v>0</v>
      </c>
      <c r="H198" s="6">
        <v>0</v>
      </c>
      <c r="I198" s="6">
        <v>0</v>
      </c>
      <c r="J198" s="105"/>
      <c r="K198" s="96"/>
      <c r="P198" s="6">
        <v>0</v>
      </c>
      <c r="Q198" s="8">
        <v>0</v>
      </c>
      <c r="R198" s="6" t="s">
        <v>901</v>
      </c>
    </row>
    <row r="199" spans="1:18" x14ac:dyDescent="0.25">
      <c r="A199" s="105"/>
      <c r="B199" s="123"/>
      <c r="C199" s="6" t="s">
        <v>413</v>
      </c>
      <c r="D199" s="7" t="s">
        <v>414</v>
      </c>
      <c r="E199" s="6">
        <v>4</v>
      </c>
      <c r="F199" s="6">
        <v>0</v>
      </c>
      <c r="G199" s="6">
        <v>0</v>
      </c>
      <c r="H199" s="6">
        <v>0</v>
      </c>
      <c r="I199" s="6">
        <v>0</v>
      </c>
      <c r="J199" s="105"/>
      <c r="K199" s="96"/>
      <c r="P199" s="6">
        <v>0</v>
      </c>
      <c r="Q199" s="8">
        <v>0</v>
      </c>
      <c r="R199" s="6" t="s">
        <v>901</v>
      </c>
    </row>
    <row r="200" spans="1:18" x14ac:dyDescent="0.25">
      <c r="A200" s="105"/>
      <c r="B200" s="123"/>
      <c r="C200" s="6" t="s">
        <v>415</v>
      </c>
      <c r="D200" s="7" t="s">
        <v>416</v>
      </c>
      <c r="E200" s="6">
        <v>5</v>
      </c>
      <c r="F200" s="6">
        <v>0</v>
      </c>
      <c r="G200" s="6">
        <v>0</v>
      </c>
      <c r="H200" s="6">
        <v>0</v>
      </c>
      <c r="I200" s="6">
        <v>0</v>
      </c>
      <c r="J200" s="105"/>
      <c r="K200" s="96"/>
      <c r="P200" s="6">
        <v>0</v>
      </c>
      <c r="Q200" s="8">
        <v>0</v>
      </c>
      <c r="R200" s="6" t="s">
        <v>901</v>
      </c>
    </row>
    <row r="201" spans="1:18" x14ac:dyDescent="0.25">
      <c r="A201" s="105"/>
      <c r="B201" s="123"/>
      <c r="C201" s="6" t="s">
        <v>417</v>
      </c>
      <c r="D201" s="7" t="s">
        <v>418</v>
      </c>
      <c r="E201" s="6">
        <v>5</v>
      </c>
      <c r="F201" s="6">
        <v>0</v>
      </c>
      <c r="G201" s="6">
        <v>0</v>
      </c>
      <c r="H201" s="6">
        <v>0</v>
      </c>
      <c r="I201" s="6">
        <v>0</v>
      </c>
      <c r="J201" s="105"/>
      <c r="K201" s="96"/>
      <c r="P201" s="6">
        <v>0</v>
      </c>
      <c r="Q201" s="8">
        <v>0</v>
      </c>
      <c r="R201" s="6" t="s">
        <v>901</v>
      </c>
    </row>
    <row r="202" spans="1:18" x14ac:dyDescent="0.25">
      <c r="A202" s="105"/>
      <c r="B202" s="123"/>
      <c r="C202" s="6" t="s">
        <v>419</v>
      </c>
      <c r="D202" s="7" t="s">
        <v>420</v>
      </c>
      <c r="E202" s="6">
        <v>5</v>
      </c>
      <c r="F202" s="6">
        <v>0</v>
      </c>
      <c r="G202" s="6">
        <v>0</v>
      </c>
      <c r="H202" s="6">
        <v>0</v>
      </c>
      <c r="I202" s="6">
        <v>0</v>
      </c>
      <c r="J202" s="105"/>
      <c r="K202" s="96"/>
      <c r="P202" s="6">
        <v>0</v>
      </c>
      <c r="Q202" s="8">
        <v>0</v>
      </c>
      <c r="R202" s="6" t="s">
        <v>901</v>
      </c>
    </row>
    <row r="203" spans="1:18" x14ac:dyDescent="0.25">
      <c r="A203" s="105"/>
      <c r="B203" s="123"/>
      <c r="C203" s="6" t="s">
        <v>421</v>
      </c>
      <c r="D203" s="7" t="s">
        <v>422</v>
      </c>
      <c r="E203" s="6">
        <v>4</v>
      </c>
      <c r="F203" s="6">
        <v>0</v>
      </c>
      <c r="G203" s="6">
        <v>0</v>
      </c>
      <c r="H203" s="6">
        <v>0</v>
      </c>
      <c r="I203" s="6">
        <v>0</v>
      </c>
      <c r="J203" s="105"/>
      <c r="K203" s="96"/>
      <c r="P203" s="6">
        <v>0</v>
      </c>
      <c r="Q203" s="8">
        <v>0</v>
      </c>
      <c r="R203" s="6" t="s">
        <v>901</v>
      </c>
    </row>
    <row r="204" spans="1:18" x14ac:dyDescent="0.25">
      <c r="A204" s="105"/>
      <c r="B204" s="123"/>
      <c r="C204" s="6" t="s">
        <v>423</v>
      </c>
      <c r="D204" s="7" t="s">
        <v>424</v>
      </c>
      <c r="E204" s="6">
        <v>4</v>
      </c>
      <c r="F204" s="6">
        <v>0</v>
      </c>
      <c r="G204" s="6">
        <v>0</v>
      </c>
      <c r="H204" s="6">
        <v>0</v>
      </c>
      <c r="I204" s="6">
        <v>0</v>
      </c>
      <c r="J204" s="105"/>
      <c r="K204" s="96"/>
      <c r="P204" s="6">
        <v>0</v>
      </c>
      <c r="Q204" s="8">
        <v>0</v>
      </c>
      <c r="R204" s="6" t="s">
        <v>901</v>
      </c>
    </row>
    <row r="205" spans="1:18" x14ac:dyDescent="0.25">
      <c r="A205" s="105"/>
      <c r="B205" s="123"/>
      <c r="C205" s="6" t="s">
        <v>425</v>
      </c>
      <c r="D205" s="7" t="s">
        <v>426</v>
      </c>
      <c r="E205" s="6">
        <v>4</v>
      </c>
      <c r="F205" s="6">
        <v>0</v>
      </c>
      <c r="G205" s="6">
        <v>0</v>
      </c>
      <c r="H205" s="6">
        <v>0</v>
      </c>
      <c r="I205" s="6">
        <v>0</v>
      </c>
      <c r="J205" s="105"/>
      <c r="K205" s="96"/>
      <c r="P205" s="6">
        <v>0</v>
      </c>
      <c r="Q205" s="8">
        <v>0</v>
      </c>
      <c r="R205" s="6" t="s">
        <v>901</v>
      </c>
    </row>
    <row r="206" spans="1:18" x14ac:dyDescent="0.25">
      <c r="A206" s="105"/>
      <c r="B206" s="123"/>
      <c r="C206" s="6" t="s">
        <v>427</v>
      </c>
      <c r="D206" s="7" t="s">
        <v>428</v>
      </c>
      <c r="E206" s="6">
        <v>5</v>
      </c>
      <c r="F206" s="6">
        <v>0</v>
      </c>
      <c r="G206" s="6">
        <v>0</v>
      </c>
      <c r="H206" s="6">
        <v>0</v>
      </c>
      <c r="I206" s="6">
        <v>0</v>
      </c>
      <c r="J206" s="105"/>
      <c r="K206" s="96"/>
      <c r="P206" s="6">
        <v>0</v>
      </c>
      <c r="Q206" s="8">
        <v>0</v>
      </c>
      <c r="R206" s="6" t="s">
        <v>901</v>
      </c>
    </row>
    <row r="207" spans="1:18" x14ac:dyDescent="0.25">
      <c r="A207" s="105"/>
      <c r="B207" s="123"/>
      <c r="C207" s="6" t="s">
        <v>429</v>
      </c>
      <c r="D207" s="7" t="s">
        <v>430</v>
      </c>
      <c r="E207" s="6">
        <v>6</v>
      </c>
      <c r="F207" s="6">
        <v>0</v>
      </c>
      <c r="G207" s="6">
        <v>0</v>
      </c>
      <c r="H207" s="6">
        <v>0</v>
      </c>
      <c r="I207" s="6">
        <v>0</v>
      </c>
      <c r="J207" s="105"/>
      <c r="K207" s="96"/>
      <c r="P207" s="6">
        <v>0</v>
      </c>
      <c r="Q207" s="8">
        <v>0</v>
      </c>
      <c r="R207" s="6" t="s">
        <v>901</v>
      </c>
    </row>
    <row r="208" spans="1:18" x14ac:dyDescent="0.25">
      <c r="A208" s="105"/>
      <c r="B208" s="123"/>
      <c r="C208" s="6" t="s">
        <v>431</v>
      </c>
      <c r="D208" s="7" t="s">
        <v>432</v>
      </c>
      <c r="E208" s="6">
        <v>5</v>
      </c>
      <c r="F208" s="6">
        <v>0</v>
      </c>
      <c r="G208" s="6">
        <v>0</v>
      </c>
      <c r="H208" s="6">
        <v>0</v>
      </c>
      <c r="I208" s="6">
        <v>0</v>
      </c>
      <c r="J208" s="105"/>
      <c r="K208" s="96"/>
      <c r="P208" s="6">
        <v>0</v>
      </c>
      <c r="Q208" s="8">
        <v>0</v>
      </c>
      <c r="R208" s="6" t="s">
        <v>901</v>
      </c>
    </row>
    <row r="209" spans="1:18" x14ac:dyDescent="0.25">
      <c r="A209" s="105"/>
      <c r="B209" s="123"/>
      <c r="C209" s="6" t="s">
        <v>433</v>
      </c>
      <c r="D209" s="7" t="s">
        <v>434</v>
      </c>
      <c r="E209" s="6">
        <v>5</v>
      </c>
      <c r="F209" s="6">
        <v>0</v>
      </c>
      <c r="G209" s="6">
        <v>0</v>
      </c>
      <c r="H209" s="6">
        <v>0</v>
      </c>
      <c r="I209" s="6">
        <v>0</v>
      </c>
      <c r="J209" s="105"/>
      <c r="K209" s="96"/>
      <c r="P209" s="6">
        <v>0</v>
      </c>
      <c r="Q209" s="8">
        <v>0</v>
      </c>
      <c r="R209" s="6" t="s">
        <v>901</v>
      </c>
    </row>
    <row r="210" spans="1:18" x14ac:dyDescent="0.25">
      <c r="A210" s="105"/>
      <c r="B210" s="123"/>
      <c r="C210" s="6" t="s">
        <v>435</v>
      </c>
      <c r="D210" s="7" t="s">
        <v>436</v>
      </c>
      <c r="E210" s="6">
        <v>5</v>
      </c>
      <c r="F210" s="6">
        <v>50</v>
      </c>
      <c r="G210" s="6">
        <v>0</v>
      </c>
      <c r="H210" s="6">
        <v>50</v>
      </c>
      <c r="I210" s="6">
        <v>0</v>
      </c>
      <c r="J210" s="105"/>
      <c r="K210" s="96"/>
      <c r="P210" s="6">
        <v>50</v>
      </c>
      <c r="Q210" s="8">
        <v>0</v>
      </c>
      <c r="R210" s="6">
        <v>13</v>
      </c>
    </row>
    <row r="211" spans="1:18" x14ac:dyDescent="0.25">
      <c r="A211" s="105"/>
      <c r="B211" s="123"/>
      <c r="C211" s="6" t="s">
        <v>437</v>
      </c>
      <c r="D211" s="7" t="s">
        <v>438</v>
      </c>
      <c r="E211" s="6">
        <v>6</v>
      </c>
      <c r="F211" s="6">
        <v>0</v>
      </c>
      <c r="G211" s="6">
        <v>0</v>
      </c>
      <c r="H211" s="6">
        <v>0</v>
      </c>
      <c r="I211" s="6">
        <v>0</v>
      </c>
      <c r="J211" s="105"/>
      <c r="K211" s="96"/>
      <c r="P211" s="6">
        <v>0</v>
      </c>
      <c r="Q211" s="8">
        <v>0</v>
      </c>
      <c r="R211" s="6" t="s">
        <v>901</v>
      </c>
    </row>
    <row r="212" spans="1:18" x14ac:dyDescent="0.25">
      <c r="A212" s="105"/>
      <c r="B212" s="123"/>
      <c r="C212" s="6" t="s">
        <v>439</v>
      </c>
      <c r="D212" s="7" t="s">
        <v>440</v>
      </c>
      <c r="E212" s="6">
        <v>4</v>
      </c>
      <c r="F212" s="6">
        <v>0</v>
      </c>
      <c r="G212" s="6">
        <v>0</v>
      </c>
      <c r="H212" s="6">
        <v>0</v>
      </c>
      <c r="I212" s="6">
        <v>0</v>
      </c>
      <c r="J212" s="105"/>
      <c r="K212" s="96"/>
      <c r="P212" s="6">
        <v>0</v>
      </c>
      <c r="Q212" s="8">
        <v>0</v>
      </c>
      <c r="R212" s="6" t="s">
        <v>901</v>
      </c>
    </row>
    <row r="213" spans="1:18" x14ac:dyDescent="0.25">
      <c r="A213" s="105"/>
      <c r="B213" s="123"/>
      <c r="C213" s="6" t="s">
        <v>441</v>
      </c>
      <c r="D213" s="7" t="s">
        <v>442</v>
      </c>
      <c r="E213" s="6">
        <v>4</v>
      </c>
      <c r="F213" s="6">
        <v>0</v>
      </c>
      <c r="G213" s="6">
        <v>0</v>
      </c>
      <c r="H213" s="6">
        <v>0</v>
      </c>
      <c r="I213" s="6">
        <v>0</v>
      </c>
      <c r="J213" s="105"/>
      <c r="K213" s="96"/>
      <c r="P213" s="6">
        <v>0</v>
      </c>
      <c r="Q213" s="8">
        <v>0</v>
      </c>
      <c r="R213" s="6" t="s">
        <v>901</v>
      </c>
    </row>
    <row r="214" spans="1:18" x14ac:dyDescent="0.25">
      <c r="A214" s="105"/>
      <c r="B214" s="123"/>
      <c r="C214" s="6" t="s">
        <v>443</v>
      </c>
      <c r="D214" s="7" t="s">
        <v>444</v>
      </c>
      <c r="E214" s="6">
        <v>6</v>
      </c>
      <c r="F214" s="6">
        <v>0</v>
      </c>
      <c r="G214" s="6">
        <v>0</v>
      </c>
      <c r="H214" s="6">
        <v>0</v>
      </c>
      <c r="I214" s="6">
        <v>0</v>
      </c>
      <c r="J214" s="105"/>
      <c r="K214" s="96"/>
      <c r="P214" s="6">
        <v>0</v>
      </c>
      <c r="Q214" s="8">
        <v>0</v>
      </c>
      <c r="R214" s="6" t="s">
        <v>901</v>
      </c>
    </row>
    <row r="215" spans="1:18" x14ac:dyDescent="0.25">
      <c r="A215" s="105"/>
      <c r="B215" s="123"/>
      <c r="C215" s="6" t="s">
        <v>445</v>
      </c>
      <c r="D215" s="7" t="s">
        <v>446</v>
      </c>
      <c r="E215" s="6">
        <v>4</v>
      </c>
      <c r="F215" s="6">
        <v>0</v>
      </c>
      <c r="G215" s="6">
        <v>0</v>
      </c>
      <c r="H215" s="6">
        <v>0</v>
      </c>
      <c r="I215" s="6">
        <v>0</v>
      </c>
      <c r="J215" s="105"/>
      <c r="K215" s="96"/>
      <c r="P215" s="6">
        <v>0</v>
      </c>
      <c r="Q215" s="8">
        <v>0</v>
      </c>
      <c r="R215" s="6" t="s">
        <v>901</v>
      </c>
    </row>
    <row r="216" spans="1:18" x14ac:dyDescent="0.25">
      <c r="A216" s="105"/>
      <c r="B216" s="123"/>
      <c r="C216" s="6" t="s">
        <v>447</v>
      </c>
      <c r="D216" s="7" t="s">
        <v>448</v>
      </c>
      <c r="E216" s="6">
        <v>4</v>
      </c>
      <c r="F216" s="6">
        <v>0</v>
      </c>
      <c r="G216" s="6">
        <v>0</v>
      </c>
      <c r="H216" s="6">
        <v>0</v>
      </c>
      <c r="I216" s="6">
        <v>0</v>
      </c>
      <c r="J216" s="105"/>
      <c r="K216" s="96"/>
      <c r="P216" s="6">
        <v>0</v>
      </c>
      <c r="Q216" s="8">
        <v>0</v>
      </c>
      <c r="R216" s="6" t="s">
        <v>901</v>
      </c>
    </row>
    <row r="217" spans="1:18" x14ac:dyDescent="0.25">
      <c r="A217" s="105"/>
      <c r="B217" s="123"/>
      <c r="C217" s="6" t="s">
        <v>449</v>
      </c>
      <c r="D217" s="7" t="s">
        <v>450</v>
      </c>
      <c r="E217" s="6">
        <v>4</v>
      </c>
      <c r="F217" s="6">
        <v>0</v>
      </c>
      <c r="G217" s="6">
        <v>0</v>
      </c>
      <c r="H217" s="6">
        <v>0</v>
      </c>
      <c r="I217" s="6">
        <v>0</v>
      </c>
      <c r="J217" s="105"/>
      <c r="K217" s="96"/>
      <c r="P217" s="6">
        <v>0</v>
      </c>
      <c r="Q217" s="8">
        <v>0</v>
      </c>
      <c r="R217" s="6" t="s">
        <v>901</v>
      </c>
    </row>
    <row r="218" spans="1:18" x14ac:dyDescent="0.25">
      <c r="A218" s="105"/>
      <c r="B218" s="123"/>
      <c r="C218" s="6" t="s">
        <v>451</v>
      </c>
      <c r="D218" s="7" t="s">
        <v>452</v>
      </c>
      <c r="E218" s="6">
        <v>4</v>
      </c>
      <c r="F218" s="6">
        <v>0</v>
      </c>
      <c r="G218" s="6">
        <v>0</v>
      </c>
      <c r="H218" s="6">
        <v>0</v>
      </c>
      <c r="I218" s="6">
        <v>0</v>
      </c>
      <c r="J218" s="105"/>
      <c r="K218" s="96"/>
      <c r="P218" s="6">
        <v>0</v>
      </c>
      <c r="Q218" s="8">
        <v>0</v>
      </c>
      <c r="R218" s="6" t="s">
        <v>901</v>
      </c>
    </row>
    <row r="219" spans="1:18" x14ac:dyDescent="0.25">
      <c r="A219" s="105"/>
      <c r="B219" s="123" t="s">
        <v>453</v>
      </c>
      <c r="C219" s="6" t="s">
        <v>454</v>
      </c>
      <c r="D219" s="7" t="s">
        <v>455</v>
      </c>
      <c r="E219" s="6">
        <v>5</v>
      </c>
      <c r="F219" s="6">
        <v>0</v>
      </c>
      <c r="G219" s="6">
        <v>0</v>
      </c>
      <c r="H219" s="6">
        <v>0</v>
      </c>
      <c r="I219" s="6">
        <v>0</v>
      </c>
      <c r="J219" s="105"/>
      <c r="K219" s="96"/>
      <c r="P219" s="6">
        <v>0</v>
      </c>
      <c r="Q219" s="8">
        <v>0</v>
      </c>
      <c r="R219" s="6" t="s">
        <v>901</v>
      </c>
    </row>
    <row r="220" spans="1:18" x14ac:dyDescent="0.25">
      <c r="A220" s="105"/>
      <c r="B220" s="123"/>
      <c r="C220" s="21" t="s">
        <v>456</v>
      </c>
      <c r="D220" s="7" t="s">
        <v>457</v>
      </c>
      <c r="E220" s="23">
        <v>5</v>
      </c>
      <c r="F220" s="6">
        <v>0</v>
      </c>
      <c r="G220" s="6">
        <v>0</v>
      </c>
      <c r="H220" s="6">
        <v>0</v>
      </c>
      <c r="I220" s="6">
        <v>0</v>
      </c>
      <c r="J220" s="105"/>
      <c r="K220" s="96"/>
      <c r="P220" s="6">
        <v>0</v>
      </c>
      <c r="Q220" s="8">
        <v>0</v>
      </c>
      <c r="R220" s="6" t="s">
        <v>901</v>
      </c>
    </row>
    <row r="221" spans="1:18" x14ac:dyDescent="0.25">
      <c r="A221" s="105"/>
      <c r="B221" s="123"/>
      <c r="C221" s="21" t="s">
        <v>458</v>
      </c>
      <c r="D221" s="22" t="s">
        <v>459</v>
      </c>
      <c r="E221" s="23">
        <v>5</v>
      </c>
      <c r="F221" s="6">
        <v>0</v>
      </c>
      <c r="G221" s="6">
        <v>0</v>
      </c>
      <c r="H221" s="6">
        <v>0</v>
      </c>
      <c r="I221" s="6">
        <v>0</v>
      </c>
      <c r="J221" s="105"/>
      <c r="K221" s="96"/>
      <c r="P221" s="6">
        <v>0</v>
      </c>
      <c r="Q221" s="8">
        <v>0</v>
      </c>
      <c r="R221" s="6" t="s">
        <v>901</v>
      </c>
    </row>
    <row r="222" spans="1:18" x14ac:dyDescent="0.25">
      <c r="A222" s="105"/>
      <c r="B222" s="123" t="s">
        <v>460</v>
      </c>
      <c r="C222" s="6" t="s">
        <v>461</v>
      </c>
      <c r="D222" s="7" t="s">
        <v>462</v>
      </c>
      <c r="E222" s="6">
        <v>4</v>
      </c>
      <c r="F222" s="6">
        <v>40</v>
      </c>
      <c r="G222" s="6">
        <v>0</v>
      </c>
      <c r="H222" s="6">
        <v>50</v>
      </c>
      <c r="I222" s="6">
        <v>0</v>
      </c>
      <c r="J222" s="105"/>
      <c r="K222" s="96"/>
      <c r="P222" s="6">
        <v>40</v>
      </c>
      <c r="Q222" s="8">
        <v>0</v>
      </c>
      <c r="R222" s="6">
        <v>40</v>
      </c>
    </row>
    <row r="223" spans="1:18" x14ac:dyDescent="0.25">
      <c r="A223" s="105"/>
      <c r="B223" s="123"/>
      <c r="C223" s="6" t="s">
        <v>463</v>
      </c>
      <c r="D223" s="7" t="s">
        <v>464</v>
      </c>
      <c r="E223" s="6">
        <v>4</v>
      </c>
      <c r="F223" s="6">
        <v>40</v>
      </c>
      <c r="G223" s="6">
        <v>0</v>
      </c>
      <c r="H223" s="6">
        <v>50</v>
      </c>
      <c r="I223" s="6">
        <v>0</v>
      </c>
      <c r="J223" s="105"/>
      <c r="K223" s="96"/>
      <c r="P223" s="6">
        <v>40</v>
      </c>
      <c r="Q223" s="8">
        <v>0</v>
      </c>
      <c r="R223" s="6">
        <v>50</v>
      </c>
    </row>
    <row r="224" spans="1:18" x14ac:dyDescent="0.25">
      <c r="A224" s="105"/>
      <c r="B224" s="123"/>
      <c r="C224" s="6" t="s">
        <v>465</v>
      </c>
      <c r="D224" s="7" t="s">
        <v>466</v>
      </c>
      <c r="E224" s="6">
        <v>4</v>
      </c>
      <c r="F224" s="6">
        <v>40</v>
      </c>
      <c r="G224" s="6">
        <v>0</v>
      </c>
      <c r="H224" s="6">
        <v>50</v>
      </c>
      <c r="I224" s="6">
        <v>0</v>
      </c>
      <c r="J224" s="105"/>
      <c r="K224" s="96"/>
      <c r="P224" s="6">
        <v>40</v>
      </c>
      <c r="Q224" s="8">
        <v>0</v>
      </c>
      <c r="R224" s="6">
        <v>28</v>
      </c>
    </row>
    <row r="225" spans="1:18" x14ac:dyDescent="0.25">
      <c r="A225" s="105"/>
      <c r="B225" s="123"/>
      <c r="C225" s="6" t="s">
        <v>467</v>
      </c>
      <c r="D225" s="7" t="s">
        <v>468</v>
      </c>
      <c r="E225" s="6">
        <v>6</v>
      </c>
      <c r="F225" s="6">
        <v>40</v>
      </c>
      <c r="G225" s="6">
        <v>0</v>
      </c>
      <c r="H225" s="6">
        <v>50</v>
      </c>
      <c r="I225" s="6">
        <v>0</v>
      </c>
      <c r="J225" s="105"/>
      <c r="K225" s="96"/>
      <c r="P225" s="6">
        <v>40</v>
      </c>
      <c r="Q225" s="8">
        <v>0</v>
      </c>
      <c r="R225" s="6">
        <v>23</v>
      </c>
    </row>
    <row r="226" spans="1:18" x14ac:dyDescent="0.25">
      <c r="A226" s="105"/>
      <c r="B226" s="123" t="s">
        <v>469</v>
      </c>
      <c r="C226" s="6" t="s">
        <v>470</v>
      </c>
      <c r="D226" s="7" t="s">
        <v>471</v>
      </c>
      <c r="E226" s="6">
        <v>4</v>
      </c>
      <c r="F226" s="6">
        <v>0</v>
      </c>
      <c r="G226" s="6">
        <v>0</v>
      </c>
      <c r="H226" s="6">
        <v>0</v>
      </c>
      <c r="I226" s="6">
        <v>0</v>
      </c>
      <c r="J226" s="105"/>
      <c r="K226" s="96"/>
      <c r="P226" s="6">
        <v>0</v>
      </c>
      <c r="Q226" s="8">
        <v>0</v>
      </c>
      <c r="R226" s="6" t="s">
        <v>901</v>
      </c>
    </row>
    <row r="227" spans="1:18" x14ac:dyDescent="0.25">
      <c r="A227" s="105"/>
      <c r="B227" s="123"/>
      <c r="C227" s="6" t="s">
        <v>472</v>
      </c>
      <c r="D227" s="7" t="s">
        <v>473</v>
      </c>
      <c r="E227" s="6">
        <v>4</v>
      </c>
      <c r="F227" s="6">
        <v>0</v>
      </c>
      <c r="G227" s="6">
        <v>0</v>
      </c>
      <c r="H227" s="6">
        <v>0</v>
      </c>
      <c r="I227" s="6">
        <v>0</v>
      </c>
      <c r="J227" s="105"/>
      <c r="K227" s="96"/>
      <c r="P227" s="6">
        <v>0</v>
      </c>
      <c r="Q227" s="8">
        <v>0</v>
      </c>
      <c r="R227" s="6" t="s">
        <v>901</v>
      </c>
    </row>
    <row r="228" spans="1:18" x14ac:dyDescent="0.25">
      <c r="A228" s="105"/>
      <c r="B228" s="123"/>
      <c r="C228" s="6" t="s">
        <v>474</v>
      </c>
      <c r="D228" s="7" t="s">
        <v>475</v>
      </c>
      <c r="E228" s="6">
        <v>4</v>
      </c>
      <c r="F228" s="6">
        <v>0</v>
      </c>
      <c r="G228" s="6">
        <v>0</v>
      </c>
      <c r="H228" s="6">
        <v>0</v>
      </c>
      <c r="I228" s="6">
        <v>0</v>
      </c>
      <c r="J228" s="105"/>
      <c r="K228" s="96"/>
      <c r="P228" s="6">
        <v>0</v>
      </c>
      <c r="Q228" s="8">
        <v>0</v>
      </c>
      <c r="R228" s="6" t="s">
        <v>901</v>
      </c>
    </row>
    <row r="229" spans="1:18" x14ac:dyDescent="0.25">
      <c r="A229" s="105"/>
      <c r="B229" s="123" t="s">
        <v>476</v>
      </c>
      <c r="C229" s="6" t="s">
        <v>477</v>
      </c>
      <c r="D229" s="7" t="s">
        <v>478</v>
      </c>
      <c r="E229" s="6">
        <v>4</v>
      </c>
      <c r="F229" s="6">
        <v>0</v>
      </c>
      <c r="G229" s="6">
        <v>0</v>
      </c>
      <c r="H229" s="6">
        <v>0</v>
      </c>
      <c r="I229" s="6">
        <v>0</v>
      </c>
      <c r="J229" s="105"/>
      <c r="K229" s="96"/>
      <c r="P229" s="6">
        <v>50</v>
      </c>
      <c r="Q229" s="8">
        <v>0</v>
      </c>
      <c r="R229" s="6">
        <v>48</v>
      </c>
    </row>
    <row r="230" spans="1:18" x14ac:dyDescent="0.25">
      <c r="A230" s="105"/>
      <c r="B230" s="123"/>
      <c r="C230" s="6" t="s">
        <v>479</v>
      </c>
      <c r="D230" s="7" t="s">
        <v>480</v>
      </c>
      <c r="E230" s="6">
        <v>4</v>
      </c>
      <c r="F230" s="6">
        <v>25</v>
      </c>
      <c r="G230" s="6">
        <v>0</v>
      </c>
      <c r="H230" s="6">
        <v>40</v>
      </c>
      <c r="I230" s="6">
        <v>0</v>
      </c>
      <c r="J230" s="105"/>
      <c r="K230" s="96"/>
      <c r="P230" s="6">
        <v>0</v>
      </c>
      <c r="Q230" s="8">
        <v>0</v>
      </c>
      <c r="R230" s="6" t="s">
        <v>901</v>
      </c>
    </row>
    <row r="231" spans="1:18" x14ac:dyDescent="0.25">
      <c r="A231" s="105"/>
      <c r="B231" s="123"/>
      <c r="C231" s="6" t="s">
        <v>481</v>
      </c>
      <c r="D231" s="18" t="s">
        <v>482</v>
      </c>
      <c r="E231" s="6">
        <v>4</v>
      </c>
      <c r="F231" s="6">
        <v>0</v>
      </c>
      <c r="G231" s="6">
        <v>0</v>
      </c>
      <c r="H231" s="6">
        <v>0</v>
      </c>
      <c r="I231" s="6">
        <v>0</v>
      </c>
      <c r="J231" s="105"/>
      <c r="K231" s="96"/>
      <c r="P231" s="6">
        <v>0</v>
      </c>
      <c r="Q231" s="8">
        <v>0</v>
      </c>
      <c r="R231" s="6" t="s">
        <v>901</v>
      </c>
    </row>
    <row r="232" spans="1:18" x14ac:dyDescent="0.25">
      <c r="A232" s="105"/>
      <c r="B232" s="123"/>
      <c r="C232" s="6" t="s">
        <v>483</v>
      </c>
      <c r="D232" s="18" t="s">
        <v>484</v>
      </c>
      <c r="E232" s="6">
        <v>4</v>
      </c>
      <c r="F232" s="6">
        <v>0</v>
      </c>
      <c r="G232" s="6">
        <v>0</v>
      </c>
      <c r="H232" s="6">
        <v>0</v>
      </c>
      <c r="I232" s="6">
        <v>0</v>
      </c>
      <c r="J232" s="105"/>
      <c r="K232" s="96"/>
      <c r="P232" s="6">
        <v>0</v>
      </c>
      <c r="Q232" s="8">
        <v>0</v>
      </c>
      <c r="R232" s="6" t="s">
        <v>901</v>
      </c>
    </row>
    <row r="233" spans="1:18" x14ac:dyDescent="0.25">
      <c r="A233" s="105"/>
      <c r="B233" s="123"/>
      <c r="C233" s="6" t="s">
        <v>485</v>
      </c>
      <c r="D233" s="7" t="s">
        <v>486</v>
      </c>
      <c r="E233" s="6">
        <v>5</v>
      </c>
      <c r="F233" s="6">
        <v>25</v>
      </c>
      <c r="G233" s="6">
        <v>0</v>
      </c>
      <c r="H233" s="6">
        <v>40</v>
      </c>
      <c r="I233" s="6">
        <v>0</v>
      </c>
      <c r="J233" s="105"/>
      <c r="K233" s="96"/>
      <c r="P233" s="6">
        <v>0</v>
      </c>
      <c r="Q233" s="8">
        <v>0</v>
      </c>
      <c r="R233" s="6" t="s">
        <v>901</v>
      </c>
    </row>
    <row r="234" spans="1:18" x14ac:dyDescent="0.25">
      <c r="A234" s="105"/>
      <c r="B234" s="123"/>
      <c r="C234" s="6" t="s">
        <v>487</v>
      </c>
      <c r="D234" s="7" t="s">
        <v>488</v>
      </c>
      <c r="E234" s="6">
        <v>5</v>
      </c>
      <c r="F234" s="6">
        <v>0</v>
      </c>
      <c r="G234" s="6">
        <v>0</v>
      </c>
      <c r="H234" s="6">
        <v>0</v>
      </c>
      <c r="I234" s="6">
        <v>0</v>
      </c>
      <c r="J234" s="105"/>
      <c r="K234" s="96"/>
      <c r="P234" s="6">
        <v>0</v>
      </c>
      <c r="Q234" s="8">
        <v>0</v>
      </c>
      <c r="R234" s="6" t="s">
        <v>901</v>
      </c>
    </row>
    <row r="235" spans="1:18" x14ac:dyDescent="0.25">
      <c r="A235" s="105"/>
      <c r="B235" s="123"/>
      <c r="C235" s="6" t="s">
        <v>489</v>
      </c>
      <c r="D235" s="7" t="s">
        <v>334</v>
      </c>
      <c r="E235" s="6">
        <v>5</v>
      </c>
      <c r="F235" s="6">
        <v>0</v>
      </c>
      <c r="G235" s="6">
        <v>0</v>
      </c>
      <c r="H235" s="6">
        <v>0</v>
      </c>
      <c r="I235" s="6">
        <v>0</v>
      </c>
      <c r="J235" s="105"/>
      <c r="K235" s="96"/>
      <c r="P235" s="6">
        <v>0</v>
      </c>
      <c r="Q235" s="8">
        <v>0</v>
      </c>
      <c r="R235" s="6" t="s">
        <v>901</v>
      </c>
    </row>
    <row r="236" spans="1:18" x14ac:dyDescent="0.25">
      <c r="A236" s="105"/>
      <c r="B236" s="123"/>
      <c r="C236" s="6" t="s">
        <v>490</v>
      </c>
      <c r="D236" s="18" t="s">
        <v>491</v>
      </c>
      <c r="E236" s="6">
        <v>4</v>
      </c>
      <c r="F236" s="6">
        <v>0</v>
      </c>
      <c r="G236" s="6">
        <v>0</v>
      </c>
      <c r="H236" s="6">
        <v>0</v>
      </c>
      <c r="I236" s="6">
        <v>0</v>
      </c>
      <c r="J236" s="105"/>
      <c r="K236" s="96"/>
      <c r="P236" s="6">
        <v>0</v>
      </c>
      <c r="Q236" s="8">
        <v>0</v>
      </c>
      <c r="R236" s="6" t="s">
        <v>901</v>
      </c>
    </row>
    <row r="237" spans="1:18" x14ac:dyDescent="0.25">
      <c r="A237" s="105"/>
      <c r="B237" s="123"/>
      <c r="C237" s="6" t="s">
        <v>492</v>
      </c>
      <c r="D237" s="7" t="s">
        <v>493</v>
      </c>
      <c r="E237" s="6">
        <v>4</v>
      </c>
      <c r="F237" s="6">
        <v>0</v>
      </c>
      <c r="G237" s="6">
        <v>0</v>
      </c>
      <c r="H237" s="6">
        <v>0</v>
      </c>
      <c r="I237" s="6">
        <v>0</v>
      </c>
      <c r="J237" s="105"/>
      <c r="K237" s="96"/>
      <c r="P237" s="6">
        <v>0</v>
      </c>
      <c r="Q237" s="8">
        <v>0</v>
      </c>
      <c r="R237" s="6" t="s">
        <v>901</v>
      </c>
    </row>
    <row r="238" spans="1:18" x14ac:dyDescent="0.25">
      <c r="A238" s="105"/>
      <c r="B238" s="123"/>
      <c r="C238" s="6" t="s">
        <v>494</v>
      </c>
      <c r="D238" s="18" t="s">
        <v>495</v>
      </c>
      <c r="E238" s="6">
        <v>4</v>
      </c>
      <c r="F238" s="6">
        <v>0</v>
      </c>
      <c r="G238" s="6">
        <v>0</v>
      </c>
      <c r="H238" s="6">
        <v>0</v>
      </c>
      <c r="I238" s="6">
        <v>0</v>
      </c>
      <c r="J238" s="105"/>
      <c r="K238" s="96"/>
      <c r="P238" s="6">
        <v>0</v>
      </c>
      <c r="Q238" s="8">
        <v>0</v>
      </c>
      <c r="R238" s="6" t="s">
        <v>901</v>
      </c>
    </row>
    <row r="239" spans="1:18" x14ac:dyDescent="0.25">
      <c r="A239" s="105"/>
      <c r="B239" s="123"/>
      <c r="C239" s="6" t="s">
        <v>496</v>
      </c>
      <c r="D239" s="18" t="s">
        <v>497</v>
      </c>
      <c r="E239" s="6">
        <v>6</v>
      </c>
      <c r="F239" s="6">
        <v>0</v>
      </c>
      <c r="G239" s="6">
        <v>0</v>
      </c>
      <c r="H239" s="6">
        <v>0</v>
      </c>
      <c r="I239" s="6">
        <v>0</v>
      </c>
      <c r="J239" s="105"/>
      <c r="K239" s="96"/>
      <c r="P239" s="6">
        <v>0</v>
      </c>
      <c r="Q239" s="8">
        <v>0</v>
      </c>
      <c r="R239" s="6" t="s">
        <v>901</v>
      </c>
    </row>
    <row r="240" spans="1:18" x14ac:dyDescent="0.25">
      <c r="A240" s="105"/>
      <c r="B240" s="123"/>
      <c r="C240" s="6" t="s">
        <v>498</v>
      </c>
      <c r="D240" s="7" t="s">
        <v>499</v>
      </c>
      <c r="E240" s="6">
        <v>6</v>
      </c>
      <c r="F240" s="6">
        <v>0</v>
      </c>
      <c r="G240" s="6">
        <v>0</v>
      </c>
      <c r="H240" s="6">
        <v>0</v>
      </c>
      <c r="I240" s="6">
        <v>0</v>
      </c>
      <c r="J240" s="105"/>
      <c r="K240" s="96"/>
      <c r="P240" s="6">
        <v>50</v>
      </c>
      <c r="Q240" s="8">
        <v>0</v>
      </c>
      <c r="R240" s="6">
        <v>18</v>
      </c>
    </row>
    <row r="241" spans="1:18" x14ac:dyDescent="0.25">
      <c r="A241" s="105"/>
      <c r="B241" s="121" t="s">
        <v>179</v>
      </c>
      <c r="C241" s="121"/>
      <c r="D241" s="90">
        <v>121</v>
      </c>
      <c r="E241" s="90"/>
      <c r="F241" s="56">
        <f t="shared" ref="F241:I241" si="2">SUM(F120:F240)</f>
        <v>590</v>
      </c>
      <c r="G241" s="56">
        <f t="shared" si="2"/>
        <v>70</v>
      </c>
      <c r="H241" s="56">
        <f t="shared" si="2"/>
        <v>730</v>
      </c>
      <c r="I241" s="56">
        <f t="shared" si="2"/>
        <v>70</v>
      </c>
      <c r="J241" s="105"/>
      <c r="K241" s="96"/>
      <c r="P241" s="56">
        <f>SUM(P120:P240)</f>
        <v>645</v>
      </c>
      <c r="Q241" s="58">
        <f>SUM(Q120:Q240)</f>
        <v>70</v>
      </c>
      <c r="R241" s="90">
        <f>SUM(R120:R240)</f>
        <v>519</v>
      </c>
    </row>
    <row r="242" spans="1:18" x14ac:dyDescent="0.25">
      <c r="A242" s="105"/>
      <c r="B242" s="121"/>
      <c r="C242" s="121"/>
      <c r="D242" s="90"/>
      <c r="E242" s="90"/>
      <c r="F242" s="90">
        <f>SUM(F241:G241)</f>
        <v>660</v>
      </c>
      <c r="G242" s="90"/>
      <c r="H242" s="90">
        <f>SUM(H241:I241)</f>
        <v>800</v>
      </c>
      <c r="I242" s="90"/>
      <c r="J242" s="105"/>
      <c r="K242" s="96"/>
      <c r="P242" s="91">
        <f>SUM(P241:Q241)</f>
        <v>715</v>
      </c>
      <c r="Q242" s="92"/>
      <c r="R242" s="90"/>
    </row>
    <row r="243" spans="1:18" x14ac:dyDescent="0.25">
      <c r="A243" s="106" t="s">
        <v>500</v>
      </c>
      <c r="B243" s="88" t="s">
        <v>501</v>
      </c>
      <c r="C243" s="3" t="s">
        <v>502</v>
      </c>
      <c r="D243" s="13" t="s">
        <v>503</v>
      </c>
      <c r="E243" s="3">
        <v>4</v>
      </c>
      <c r="F243" s="3">
        <v>0</v>
      </c>
      <c r="G243" s="3">
        <v>0</v>
      </c>
      <c r="H243" s="3">
        <v>0</v>
      </c>
      <c r="I243" s="3">
        <v>0</v>
      </c>
      <c r="J243" s="106" t="s">
        <v>211</v>
      </c>
      <c r="K243" s="97">
        <v>344</v>
      </c>
      <c r="P243" s="3">
        <v>0</v>
      </c>
      <c r="Q243" s="14">
        <v>0</v>
      </c>
      <c r="R243" s="3" t="s">
        <v>901</v>
      </c>
    </row>
    <row r="244" spans="1:18" x14ac:dyDescent="0.25">
      <c r="A244" s="106"/>
      <c r="B244" s="88"/>
      <c r="C244" s="3" t="s">
        <v>504</v>
      </c>
      <c r="D244" s="13" t="s">
        <v>505</v>
      </c>
      <c r="E244" s="3">
        <v>4</v>
      </c>
      <c r="F244" s="3">
        <v>25</v>
      </c>
      <c r="G244" s="3">
        <v>0</v>
      </c>
      <c r="H244" s="3">
        <v>40</v>
      </c>
      <c r="I244" s="3">
        <v>0</v>
      </c>
      <c r="J244" s="106"/>
      <c r="K244" s="97"/>
      <c r="P244" s="3">
        <v>0</v>
      </c>
      <c r="Q244" s="14">
        <v>0</v>
      </c>
      <c r="R244" s="3" t="s">
        <v>901</v>
      </c>
    </row>
    <row r="245" spans="1:18" x14ac:dyDescent="0.25">
      <c r="A245" s="106"/>
      <c r="B245" s="88"/>
      <c r="C245" s="1" t="s">
        <v>506</v>
      </c>
      <c r="D245" s="2" t="s">
        <v>507</v>
      </c>
      <c r="E245" s="1">
        <v>4</v>
      </c>
      <c r="F245" s="3">
        <v>0</v>
      </c>
      <c r="G245" s="3">
        <v>0</v>
      </c>
      <c r="H245" s="3">
        <v>0</v>
      </c>
      <c r="I245" s="3">
        <v>0</v>
      </c>
      <c r="J245" s="106"/>
      <c r="K245" s="97"/>
      <c r="P245" s="3">
        <v>0</v>
      </c>
      <c r="Q245" s="14">
        <v>0</v>
      </c>
      <c r="R245" s="3" t="s">
        <v>901</v>
      </c>
    </row>
    <row r="246" spans="1:18" x14ac:dyDescent="0.25">
      <c r="A246" s="106"/>
      <c r="B246" s="88"/>
      <c r="C246" s="3" t="s">
        <v>508</v>
      </c>
      <c r="D246" s="13" t="s">
        <v>509</v>
      </c>
      <c r="E246" s="3">
        <v>4</v>
      </c>
      <c r="F246" s="3">
        <v>0</v>
      </c>
      <c r="G246" s="3">
        <v>0</v>
      </c>
      <c r="H246" s="3">
        <v>0</v>
      </c>
      <c r="I246" s="3">
        <v>0</v>
      </c>
      <c r="J246" s="106"/>
      <c r="K246" s="97"/>
      <c r="P246" s="3">
        <v>0</v>
      </c>
      <c r="Q246" s="14">
        <v>0</v>
      </c>
      <c r="R246" s="3" t="s">
        <v>901</v>
      </c>
    </row>
    <row r="247" spans="1:18" x14ac:dyDescent="0.25">
      <c r="A247" s="106"/>
      <c r="B247" s="88"/>
      <c r="C247" s="3" t="s">
        <v>510</v>
      </c>
      <c r="D247" s="13" t="s">
        <v>511</v>
      </c>
      <c r="E247" s="3">
        <v>4</v>
      </c>
      <c r="F247" s="3">
        <v>0</v>
      </c>
      <c r="G247" s="3">
        <v>0</v>
      </c>
      <c r="H247" s="3">
        <v>0</v>
      </c>
      <c r="I247" s="3">
        <v>0</v>
      </c>
      <c r="J247" s="106"/>
      <c r="K247" s="97"/>
      <c r="P247" s="3">
        <v>0</v>
      </c>
      <c r="Q247" s="14">
        <v>0</v>
      </c>
      <c r="R247" s="3" t="s">
        <v>901</v>
      </c>
    </row>
    <row r="248" spans="1:18" x14ac:dyDescent="0.25">
      <c r="A248" s="106"/>
      <c r="B248" s="88"/>
      <c r="C248" s="3" t="s">
        <v>512</v>
      </c>
      <c r="D248" s="13" t="s">
        <v>513</v>
      </c>
      <c r="E248" s="3">
        <v>4</v>
      </c>
      <c r="F248" s="3">
        <v>25</v>
      </c>
      <c r="G248" s="3">
        <v>0</v>
      </c>
      <c r="H248" s="3">
        <v>40</v>
      </c>
      <c r="I248" s="3">
        <v>0</v>
      </c>
      <c r="J248" s="106"/>
      <c r="K248" s="97"/>
      <c r="P248" s="3">
        <v>0</v>
      </c>
      <c r="Q248" s="14">
        <v>0</v>
      </c>
      <c r="R248" s="3" t="s">
        <v>901</v>
      </c>
    </row>
    <row r="249" spans="1:18" x14ac:dyDescent="0.25">
      <c r="A249" s="106"/>
      <c r="B249" s="88"/>
      <c r="C249" s="3" t="s">
        <v>896</v>
      </c>
      <c r="D249" s="13" t="s">
        <v>894</v>
      </c>
      <c r="E249" s="3">
        <v>3</v>
      </c>
      <c r="F249" s="3">
        <v>25</v>
      </c>
      <c r="G249" s="3">
        <v>0</v>
      </c>
      <c r="H249" s="3">
        <v>40</v>
      </c>
      <c r="I249" s="3">
        <v>0</v>
      </c>
      <c r="J249" s="106"/>
      <c r="K249" s="97"/>
      <c r="P249" s="3">
        <v>25</v>
      </c>
      <c r="Q249" s="14">
        <v>0</v>
      </c>
      <c r="R249" s="3">
        <v>26</v>
      </c>
    </row>
    <row r="250" spans="1:18" x14ac:dyDescent="0.25">
      <c r="A250" s="106"/>
      <c r="B250" s="88"/>
      <c r="C250" s="3" t="s">
        <v>514</v>
      </c>
      <c r="D250" s="13" t="s">
        <v>515</v>
      </c>
      <c r="E250" s="3">
        <v>4</v>
      </c>
      <c r="F250" s="3">
        <v>0</v>
      </c>
      <c r="G250" s="3">
        <v>0</v>
      </c>
      <c r="H250" s="3">
        <v>0</v>
      </c>
      <c r="I250" s="3">
        <v>0</v>
      </c>
      <c r="J250" s="106"/>
      <c r="K250" s="97"/>
      <c r="P250" s="3">
        <v>0</v>
      </c>
      <c r="Q250" s="14">
        <v>0</v>
      </c>
      <c r="R250" s="3" t="s">
        <v>901</v>
      </c>
    </row>
    <row r="251" spans="1:18" x14ac:dyDescent="0.25">
      <c r="A251" s="106"/>
      <c r="B251" s="88" t="s">
        <v>516</v>
      </c>
      <c r="C251" s="3" t="s">
        <v>517</v>
      </c>
      <c r="D251" s="13" t="s">
        <v>518</v>
      </c>
      <c r="E251" s="3">
        <v>4</v>
      </c>
      <c r="F251" s="3">
        <v>30</v>
      </c>
      <c r="G251" s="3">
        <v>0</v>
      </c>
      <c r="H251" s="3">
        <v>40</v>
      </c>
      <c r="I251" s="3">
        <v>0</v>
      </c>
      <c r="J251" s="106"/>
      <c r="K251" s="97"/>
      <c r="P251" s="3">
        <v>25</v>
      </c>
      <c r="Q251" s="14">
        <v>0</v>
      </c>
      <c r="R251" s="3">
        <v>25</v>
      </c>
    </row>
    <row r="252" spans="1:18" x14ac:dyDescent="0.25">
      <c r="A252" s="106"/>
      <c r="B252" s="88"/>
      <c r="C252" s="3" t="s">
        <v>519</v>
      </c>
      <c r="D252" s="13" t="s">
        <v>520</v>
      </c>
      <c r="E252" s="3">
        <v>4</v>
      </c>
      <c r="F252" s="3">
        <v>30</v>
      </c>
      <c r="G252" s="3">
        <v>0</v>
      </c>
      <c r="H252" s="3">
        <v>40</v>
      </c>
      <c r="I252" s="3">
        <v>0</v>
      </c>
      <c r="J252" s="106"/>
      <c r="K252" s="97"/>
      <c r="P252" s="3">
        <v>25</v>
      </c>
      <c r="Q252" s="14">
        <v>0</v>
      </c>
      <c r="R252" s="3">
        <v>29</v>
      </c>
    </row>
    <row r="253" spans="1:18" x14ac:dyDescent="0.25">
      <c r="A253" s="106"/>
      <c r="B253" s="88"/>
      <c r="C253" s="3" t="s">
        <v>521</v>
      </c>
      <c r="D253" s="13" t="s">
        <v>522</v>
      </c>
      <c r="E253" s="3">
        <v>4</v>
      </c>
      <c r="F253" s="3">
        <v>30</v>
      </c>
      <c r="G253" s="3">
        <v>0</v>
      </c>
      <c r="H253" s="3">
        <v>40</v>
      </c>
      <c r="I253" s="3">
        <v>0</v>
      </c>
      <c r="J253" s="106"/>
      <c r="K253" s="97"/>
      <c r="P253" s="3">
        <v>25</v>
      </c>
      <c r="Q253" s="14">
        <v>0</v>
      </c>
      <c r="R253" s="3">
        <v>30</v>
      </c>
    </row>
    <row r="254" spans="1:18" x14ac:dyDescent="0.25">
      <c r="A254" s="106"/>
      <c r="B254" s="88"/>
      <c r="C254" s="3" t="s">
        <v>523</v>
      </c>
      <c r="D254" s="13" t="s">
        <v>524</v>
      </c>
      <c r="E254" s="3">
        <v>4</v>
      </c>
      <c r="F254" s="3">
        <v>30</v>
      </c>
      <c r="G254" s="3">
        <v>0</v>
      </c>
      <c r="H254" s="3">
        <v>40</v>
      </c>
      <c r="I254" s="3">
        <v>0</v>
      </c>
      <c r="J254" s="106"/>
      <c r="K254" s="97"/>
      <c r="P254" s="3">
        <v>25</v>
      </c>
      <c r="Q254" s="14">
        <v>0</v>
      </c>
      <c r="R254" s="3">
        <v>27</v>
      </c>
    </row>
    <row r="255" spans="1:18" x14ac:dyDescent="0.25">
      <c r="A255" s="106"/>
      <c r="B255" s="88"/>
      <c r="C255" s="1" t="s">
        <v>525</v>
      </c>
      <c r="D255" s="2" t="s">
        <v>526</v>
      </c>
      <c r="E255" s="1">
        <v>3</v>
      </c>
      <c r="F255" s="3">
        <v>0</v>
      </c>
      <c r="G255" s="3">
        <v>0</v>
      </c>
      <c r="H255" s="3">
        <v>0</v>
      </c>
      <c r="I255" s="3">
        <v>0</v>
      </c>
      <c r="J255" s="106"/>
      <c r="K255" s="97"/>
      <c r="P255" s="3">
        <v>0</v>
      </c>
      <c r="Q255" s="14">
        <v>0</v>
      </c>
      <c r="R255" s="3" t="s">
        <v>901</v>
      </c>
    </row>
    <row r="256" spans="1:18" ht="15.75" customHeight="1" x14ac:dyDescent="0.25">
      <c r="A256" s="106"/>
      <c r="B256" s="88"/>
      <c r="C256" s="3" t="s">
        <v>562</v>
      </c>
      <c r="D256" s="13" t="s">
        <v>935</v>
      </c>
      <c r="E256" s="3">
        <v>3</v>
      </c>
      <c r="F256" s="3">
        <v>30</v>
      </c>
      <c r="G256" s="3">
        <v>0</v>
      </c>
      <c r="H256" s="3">
        <v>40</v>
      </c>
      <c r="I256" s="3">
        <v>0</v>
      </c>
      <c r="J256" s="106"/>
      <c r="K256" s="97"/>
      <c r="P256" s="3"/>
      <c r="Q256" s="14"/>
      <c r="R256" s="3"/>
    </row>
    <row r="257" spans="1:18" ht="15.75" customHeight="1" x14ac:dyDescent="0.25">
      <c r="A257" s="106"/>
      <c r="B257" s="88"/>
      <c r="C257" s="3" t="s">
        <v>936</v>
      </c>
      <c r="D257" s="13" t="s">
        <v>75</v>
      </c>
      <c r="E257" s="3">
        <v>3</v>
      </c>
      <c r="F257" s="3">
        <v>30</v>
      </c>
      <c r="G257" s="3">
        <v>0</v>
      </c>
      <c r="H257" s="3">
        <v>40</v>
      </c>
      <c r="I257" s="3">
        <v>0</v>
      </c>
      <c r="J257" s="106"/>
      <c r="K257" s="97"/>
      <c r="P257" s="3"/>
      <c r="Q257" s="14"/>
      <c r="R257" s="3"/>
    </row>
    <row r="258" spans="1:18" ht="15.75" customHeight="1" x14ac:dyDescent="0.25">
      <c r="A258" s="106"/>
      <c r="B258" s="88" t="s">
        <v>527</v>
      </c>
      <c r="C258" s="3" t="s">
        <v>528</v>
      </c>
      <c r="D258" s="13" t="s">
        <v>529</v>
      </c>
      <c r="E258" s="3">
        <v>4</v>
      </c>
      <c r="F258" s="3">
        <v>0</v>
      </c>
      <c r="G258" s="3">
        <v>0</v>
      </c>
      <c r="H258" s="3">
        <v>0</v>
      </c>
      <c r="I258" s="3">
        <v>0</v>
      </c>
      <c r="J258" s="106"/>
      <c r="K258" s="97"/>
      <c r="P258" s="3">
        <v>25</v>
      </c>
      <c r="Q258" s="14">
        <v>0</v>
      </c>
      <c r="R258" s="3">
        <v>25</v>
      </c>
    </row>
    <row r="259" spans="1:18" x14ac:dyDescent="0.25">
      <c r="A259" s="106"/>
      <c r="B259" s="88"/>
      <c r="C259" s="1" t="s">
        <v>530</v>
      </c>
      <c r="D259" s="2" t="s">
        <v>531</v>
      </c>
      <c r="E259" s="24">
        <v>4</v>
      </c>
      <c r="F259" s="3">
        <v>0</v>
      </c>
      <c r="G259" s="3">
        <v>0</v>
      </c>
      <c r="H259" s="3">
        <v>0</v>
      </c>
      <c r="I259" s="3">
        <v>0</v>
      </c>
      <c r="J259" s="106"/>
      <c r="K259" s="97"/>
      <c r="P259" s="3">
        <v>25</v>
      </c>
      <c r="Q259" s="14">
        <v>0</v>
      </c>
      <c r="R259" s="3">
        <v>26</v>
      </c>
    </row>
    <row r="260" spans="1:18" x14ac:dyDescent="0.25">
      <c r="A260" s="106"/>
      <c r="B260" s="88"/>
      <c r="C260" s="3" t="s">
        <v>532</v>
      </c>
      <c r="D260" s="13" t="s">
        <v>312</v>
      </c>
      <c r="E260" s="3">
        <v>4</v>
      </c>
      <c r="F260" s="3">
        <v>0</v>
      </c>
      <c r="G260" s="3">
        <v>0</v>
      </c>
      <c r="H260" s="3">
        <v>0</v>
      </c>
      <c r="I260" s="3">
        <v>0</v>
      </c>
      <c r="J260" s="106"/>
      <c r="K260" s="97"/>
      <c r="P260" s="3">
        <v>0</v>
      </c>
      <c r="Q260" s="14">
        <v>0</v>
      </c>
      <c r="R260" s="3" t="s">
        <v>901</v>
      </c>
    </row>
    <row r="261" spans="1:18" x14ac:dyDescent="0.25">
      <c r="A261" s="106"/>
      <c r="B261" s="88"/>
      <c r="C261" s="3" t="s">
        <v>533</v>
      </c>
      <c r="D261" s="13" t="s">
        <v>534</v>
      </c>
      <c r="E261" s="3">
        <v>3</v>
      </c>
      <c r="F261" s="3">
        <v>0</v>
      </c>
      <c r="G261" s="3">
        <v>0</v>
      </c>
      <c r="H261" s="3">
        <v>0</v>
      </c>
      <c r="I261" s="3">
        <v>0</v>
      </c>
      <c r="J261" s="106"/>
      <c r="K261" s="97"/>
      <c r="P261" s="3">
        <v>25</v>
      </c>
      <c r="Q261" s="14">
        <v>0</v>
      </c>
      <c r="R261" s="3">
        <v>22</v>
      </c>
    </row>
    <row r="262" spans="1:18" x14ac:dyDescent="0.25">
      <c r="A262" s="106"/>
      <c r="B262" s="88"/>
      <c r="C262" s="3" t="s">
        <v>535</v>
      </c>
      <c r="D262" s="13" t="s">
        <v>536</v>
      </c>
      <c r="E262" s="3">
        <v>4</v>
      </c>
      <c r="F262" s="3">
        <v>0</v>
      </c>
      <c r="G262" s="3">
        <v>0</v>
      </c>
      <c r="H262" s="3">
        <v>0</v>
      </c>
      <c r="I262" s="3">
        <v>0</v>
      </c>
      <c r="J262" s="106"/>
      <c r="K262" s="97"/>
      <c r="P262" s="3">
        <v>0</v>
      </c>
      <c r="Q262" s="14">
        <v>0</v>
      </c>
      <c r="R262" s="3" t="s">
        <v>901</v>
      </c>
    </row>
    <row r="263" spans="1:18" ht="15.75" customHeight="1" x14ac:dyDescent="0.25">
      <c r="A263" s="106"/>
      <c r="B263" s="88"/>
      <c r="C263" s="3" t="s">
        <v>937</v>
      </c>
      <c r="D263" s="13" t="s">
        <v>938</v>
      </c>
      <c r="E263" s="3">
        <v>4</v>
      </c>
      <c r="F263" s="3">
        <v>25</v>
      </c>
      <c r="G263" s="3">
        <v>0</v>
      </c>
      <c r="H263" s="3">
        <v>30</v>
      </c>
      <c r="I263" s="3">
        <v>0</v>
      </c>
      <c r="J263" s="106"/>
      <c r="K263" s="97"/>
      <c r="P263" s="3"/>
      <c r="Q263" s="14"/>
      <c r="R263" s="3"/>
    </row>
    <row r="264" spans="1:18" ht="15.75" customHeight="1" x14ac:dyDescent="0.25">
      <c r="A264" s="106"/>
      <c r="B264" s="88"/>
      <c r="C264" s="1" t="s">
        <v>939</v>
      </c>
      <c r="D264" s="2" t="s">
        <v>956</v>
      </c>
      <c r="E264" s="24">
        <v>4</v>
      </c>
      <c r="F264" s="3">
        <v>25</v>
      </c>
      <c r="G264" s="3">
        <v>0</v>
      </c>
      <c r="H264" s="3">
        <v>25</v>
      </c>
      <c r="I264" s="3">
        <v>0</v>
      </c>
      <c r="J264" s="106"/>
      <c r="K264" s="97"/>
      <c r="P264" s="3"/>
      <c r="Q264" s="14"/>
      <c r="R264" s="3"/>
    </row>
    <row r="265" spans="1:18" x14ac:dyDescent="0.25">
      <c r="A265" s="106"/>
      <c r="B265" s="88" t="s">
        <v>537</v>
      </c>
      <c r="C265" s="3" t="s">
        <v>538</v>
      </c>
      <c r="D265" s="19" t="s">
        <v>539</v>
      </c>
      <c r="E265" s="3">
        <v>4</v>
      </c>
      <c r="F265" s="3">
        <v>0</v>
      </c>
      <c r="G265" s="3">
        <v>0</v>
      </c>
      <c r="H265" s="3">
        <v>0</v>
      </c>
      <c r="I265" s="3">
        <v>0</v>
      </c>
      <c r="J265" s="106"/>
      <c r="K265" s="97"/>
      <c r="P265" s="3">
        <v>0</v>
      </c>
      <c r="Q265" s="14">
        <v>0</v>
      </c>
      <c r="R265" s="3" t="s">
        <v>901</v>
      </c>
    </row>
    <row r="266" spans="1:18" x14ac:dyDescent="0.25">
      <c r="A266" s="106"/>
      <c r="B266" s="88"/>
      <c r="C266" s="3" t="s">
        <v>504</v>
      </c>
      <c r="D266" s="13" t="s">
        <v>505</v>
      </c>
      <c r="E266" s="3">
        <v>4</v>
      </c>
      <c r="F266" s="3">
        <v>40</v>
      </c>
      <c r="G266" s="3">
        <v>0</v>
      </c>
      <c r="H266" s="3">
        <v>50</v>
      </c>
      <c r="I266" s="3">
        <v>0</v>
      </c>
      <c r="J266" s="106"/>
      <c r="K266" s="97"/>
      <c r="P266" s="3">
        <v>60</v>
      </c>
      <c r="Q266" s="14">
        <v>0</v>
      </c>
      <c r="R266" s="3">
        <v>33</v>
      </c>
    </row>
    <row r="267" spans="1:18" x14ac:dyDescent="0.25">
      <c r="A267" s="106"/>
      <c r="B267" s="88"/>
      <c r="C267" s="3" t="s">
        <v>540</v>
      </c>
      <c r="D267" s="13" t="s">
        <v>541</v>
      </c>
      <c r="E267" s="3">
        <v>4</v>
      </c>
      <c r="F267" s="3">
        <v>50</v>
      </c>
      <c r="G267" s="3">
        <v>0</v>
      </c>
      <c r="H267" s="3">
        <v>50</v>
      </c>
      <c r="I267" s="3">
        <v>0</v>
      </c>
      <c r="J267" s="106"/>
      <c r="K267" s="97"/>
      <c r="P267" s="3">
        <v>30</v>
      </c>
      <c r="Q267" s="14">
        <v>0</v>
      </c>
      <c r="R267" s="3">
        <v>24</v>
      </c>
    </row>
    <row r="268" spans="1:18" x14ac:dyDescent="0.25">
      <c r="A268" s="106"/>
      <c r="B268" s="88" t="s">
        <v>542</v>
      </c>
      <c r="C268" s="3" t="s">
        <v>543</v>
      </c>
      <c r="D268" s="13" t="s">
        <v>544</v>
      </c>
      <c r="E268" s="3">
        <v>4</v>
      </c>
      <c r="F268" s="3">
        <v>0</v>
      </c>
      <c r="G268" s="3">
        <v>0</v>
      </c>
      <c r="H268" s="3">
        <v>0</v>
      </c>
      <c r="I268" s="3">
        <v>0</v>
      </c>
      <c r="J268" s="106"/>
      <c r="K268" s="97"/>
      <c r="P268" s="3">
        <v>0</v>
      </c>
      <c r="Q268" s="14">
        <v>0</v>
      </c>
      <c r="R268" s="3" t="s">
        <v>901</v>
      </c>
    </row>
    <row r="269" spans="1:18" x14ac:dyDescent="0.25">
      <c r="A269" s="106"/>
      <c r="B269" s="88"/>
      <c r="C269" s="3" t="s">
        <v>545</v>
      </c>
      <c r="D269" s="13" t="s">
        <v>546</v>
      </c>
      <c r="E269" s="3">
        <v>4</v>
      </c>
      <c r="F269" s="3">
        <v>0</v>
      </c>
      <c r="G269" s="3">
        <v>0</v>
      </c>
      <c r="H269" s="3">
        <v>0</v>
      </c>
      <c r="I269" s="3">
        <v>0</v>
      </c>
      <c r="J269" s="106"/>
      <c r="K269" s="97"/>
      <c r="P269" s="3">
        <v>0</v>
      </c>
      <c r="Q269" s="14">
        <v>0</v>
      </c>
      <c r="R269" s="3" t="s">
        <v>901</v>
      </c>
    </row>
    <row r="270" spans="1:18" x14ac:dyDescent="0.25">
      <c r="A270" s="106"/>
      <c r="B270" s="88"/>
      <c r="C270" s="3" t="s">
        <v>547</v>
      </c>
      <c r="D270" s="13" t="s">
        <v>548</v>
      </c>
      <c r="E270" s="3">
        <v>4</v>
      </c>
      <c r="F270" s="3">
        <v>30</v>
      </c>
      <c r="G270" s="3">
        <v>0</v>
      </c>
      <c r="H270" s="3">
        <v>30</v>
      </c>
      <c r="I270" s="3">
        <v>0</v>
      </c>
      <c r="J270" s="106"/>
      <c r="K270" s="97"/>
      <c r="P270" s="3">
        <v>0</v>
      </c>
      <c r="Q270" s="14">
        <v>0</v>
      </c>
      <c r="R270" s="3" t="s">
        <v>901</v>
      </c>
    </row>
    <row r="271" spans="1:18" x14ac:dyDescent="0.25">
      <c r="A271" s="106"/>
      <c r="B271" s="88"/>
      <c r="C271" s="1" t="s">
        <v>549</v>
      </c>
      <c r="D271" s="2" t="s">
        <v>550</v>
      </c>
      <c r="E271" s="24">
        <v>3</v>
      </c>
      <c r="F271" s="3">
        <v>0</v>
      </c>
      <c r="G271" s="3">
        <v>0</v>
      </c>
      <c r="H271" s="3">
        <v>0</v>
      </c>
      <c r="I271" s="3">
        <v>0</v>
      </c>
      <c r="J271" s="106"/>
      <c r="K271" s="97"/>
      <c r="P271" s="3">
        <v>0</v>
      </c>
      <c r="Q271" s="14">
        <v>0</v>
      </c>
      <c r="R271" s="3" t="s">
        <v>901</v>
      </c>
    </row>
    <row r="272" spans="1:18" x14ac:dyDescent="0.25">
      <c r="A272" s="106"/>
      <c r="B272" s="88"/>
      <c r="C272" s="3" t="s">
        <v>551</v>
      </c>
      <c r="D272" s="13" t="s">
        <v>552</v>
      </c>
      <c r="E272" s="3">
        <v>4</v>
      </c>
      <c r="F272" s="3">
        <v>35</v>
      </c>
      <c r="G272" s="3">
        <v>0</v>
      </c>
      <c r="H272" s="3">
        <v>40</v>
      </c>
      <c r="I272" s="3">
        <v>0</v>
      </c>
      <c r="J272" s="106"/>
      <c r="K272" s="97"/>
      <c r="P272" s="3">
        <v>30</v>
      </c>
      <c r="Q272" s="14">
        <v>0</v>
      </c>
      <c r="R272" s="3">
        <v>35</v>
      </c>
    </row>
    <row r="273" spans="1:18" x14ac:dyDescent="0.25">
      <c r="A273" s="106"/>
      <c r="B273" s="88"/>
      <c r="C273" s="3" t="s">
        <v>553</v>
      </c>
      <c r="D273" s="13" t="s">
        <v>554</v>
      </c>
      <c r="E273" s="3">
        <v>4</v>
      </c>
      <c r="F273" s="3">
        <v>0</v>
      </c>
      <c r="G273" s="3">
        <v>0</v>
      </c>
      <c r="H273" s="3">
        <v>0</v>
      </c>
      <c r="I273" s="3">
        <v>0</v>
      </c>
      <c r="J273" s="106"/>
      <c r="K273" s="97"/>
      <c r="P273" s="3">
        <v>0</v>
      </c>
      <c r="Q273" s="14">
        <v>0</v>
      </c>
      <c r="R273" s="3" t="s">
        <v>901</v>
      </c>
    </row>
    <row r="274" spans="1:18" x14ac:dyDescent="0.25">
      <c r="A274" s="106"/>
      <c r="B274" s="88" t="s">
        <v>555</v>
      </c>
      <c r="C274" s="3" t="s">
        <v>556</v>
      </c>
      <c r="D274" s="13" t="s">
        <v>557</v>
      </c>
      <c r="E274" s="3">
        <v>4</v>
      </c>
      <c r="F274" s="3">
        <v>0</v>
      </c>
      <c r="G274" s="3">
        <v>0</v>
      </c>
      <c r="H274" s="3">
        <v>0</v>
      </c>
      <c r="I274" s="3">
        <v>0</v>
      </c>
      <c r="J274" s="106"/>
      <c r="K274" s="97"/>
      <c r="P274" s="3">
        <v>0</v>
      </c>
      <c r="Q274" s="14">
        <v>0</v>
      </c>
      <c r="R274" s="3" t="s">
        <v>901</v>
      </c>
    </row>
    <row r="275" spans="1:18" x14ac:dyDescent="0.25">
      <c r="A275" s="106"/>
      <c r="B275" s="88"/>
      <c r="C275" s="3" t="s">
        <v>558</v>
      </c>
      <c r="D275" s="13" t="s">
        <v>559</v>
      </c>
      <c r="E275" s="3">
        <v>4</v>
      </c>
      <c r="F275" s="3">
        <v>0</v>
      </c>
      <c r="G275" s="3">
        <v>0</v>
      </c>
      <c r="H275" s="3">
        <v>0</v>
      </c>
      <c r="I275" s="3">
        <v>0</v>
      </c>
      <c r="J275" s="106"/>
      <c r="K275" s="97"/>
      <c r="P275" s="3">
        <v>0</v>
      </c>
      <c r="Q275" s="14">
        <v>0</v>
      </c>
      <c r="R275" s="3" t="s">
        <v>901</v>
      </c>
    </row>
    <row r="276" spans="1:18" x14ac:dyDescent="0.25">
      <c r="A276" s="106"/>
      <c r="B276" s="88"/>
      <c r="C276" s="3" t="s">
        <v>560</v>
      </c>
      <c r="D276" s="13" t="s">
        <v>561</v>
      </c>
      <c r="E276" s="3">
        <v>4</v>
      </c>
      <c r="F276" s="3">
        <v>10</v>
      </c>
      <c r="G276" s="3">
        <v>0</v>
      </c>
      <c r="H276" s="3">
        <v>10</v>
      </c>
      <c r="I276" s="3">
        <v>0</v>
      </c>
      <c r="J276" s="106"/>
      <c r="K276" s="97"/>
      <c r="P276" s="3">
        <v>15</v>
      </c>
      <c r="Q276" s="14">
        <v>0</v>
      </c>
      <c r="R276" s="3">
        <v>10</v>
      </c>
    </row>
    <row r="277" spans="1:18" x14ac:dyDescent="0.25">
      <c r="A277" s="106"/>
      <c r="B277" s="88"/>
      <c r="C277" s="3" t="s">
        <v>562</v>
      </c>
      <c r="D277" s="13" t="s">
        <v>563</v>
      </c>
      <c r="E277" s="3">
        <v>4</v>
      </c>
      <c r="F277" s="3">
        <v>0</v>
      </c>
      <c r="G277" s="3">
        <v>0</v>
      </c>
      <c r="H277" s="3">
        <v>0</v>
      </c>
      <c r="I277" s="3">
        <v>0</v>
      </c>
      <c r="J277" s="106"/>
      <c r="K277" s="97"/>
      <c r="P277" s="3">
        <v>15</v>
      </c>
      <c r="Q277" s="14">
        <v>0</v>
      </c>
      <c r="R277" s="3">
        <v>18</v>
      </c>
    </row>
    <row r="278" spans="1:18" x14ac:dyDescent="0.25">
      <c r="A278" s="106"/>
      <c r="B278" s="88" t="s">
        <v>564</v>
      </c>
      <c r="C278" s="1" t="s">
        <v>565</v>
      </c>
      <c r="D278" s="2" t="s">
        <v>566</v>
      </c>
      <c r="E278" s="24">
        <v>4</v>
      </c>
      <c r="F278" s="3">
        <v>0</v>
      </c>
      <c r="G278" s="3">
        <v>0</v>
      </c>
      <c r="H278" s="3">
        <v>0</v>
      </c>
      <c r="I278" s="3">
        <v>0</v>
      </c>
      <c r="J278" s="106"/>
      <c r="K278" s="97"/>
      <c r="P278" s="3">
        <v>0</v>
      </c>
      <c r="Q278" s="14">
        <v>0</v>
      </c>
      <c r="R278" s="3" t="s">
        <v>901</v>
      </c>
    </row>
    <row r="279" spans="1:18" x14ac:dyDescent="0.25">
      <c r="A279" s="106"/>
      <c r="B279" s="88"/>
      <c r="C279" s="1" t="s">
        <v>567</v>
      </c>
      <c r="D279" s="2" t="s">
        <v>568</v>
      </c>
      <c r="E279" s="1">
        <v>3</v>
      </c>
      <c r="F279" s="3">
        <v>0</v>
      </c>
      <c r="G279" s="3">
        <v>0</v>
      </c>
      <c r="H279" s="3">
        <v>0</v>
      </c>
      <c r="I279" s="3">
        <v>0</v>
      </c>
      <c r="J279" s="106"/>
      <c r="K279" s="97"/>
      <c r="L279" s="25"/>
      <c r="P279" s="3">
        <v>0</v>
      </c>
      <c r="Q279" s="14">
        <v>0</v>
      </c>
      <c r="R279" s="3" t="s">
        <v>901</v>
      </c>
    </row>
    <row r="280" spans="1:18" x14ac:dyDescent="0.25">
      <c r="A280" s="106"/>
      <c r="B280" s="88"/>
      <c r="C280" s="3" t="s">
        <v>569</v>
      </c>
      <c r="D280" s="13" t="s">
        <v>570</v>
      </c>
      <c r="E280" s="3">
        <v>3</v>
      </c>
      <c r="F280" s="3">
        <v>0</v>
      </c>
      <c r="G280" s="3">
        <v>0</v>
      </c>
      <c r="H280" s="3">
        <v>0</v>
      </c>
      <c r="I280" s="3">
        <v>0</v>
      </c>
      <c r="J280" s="106"/>
      <c r="K280" s="97"/>
      <c r="P280" s="3">
        <v>5</v>
      </c>
      <c r="Q280" s="14">
        <v>0</v>
      </c>
      <c r="R280" s="3">
        <v>0</v>
      </c>
    </row>
    <row r="281" spans="1:18" ht="15.75" customHeight="1" x14ac:dyDescent="0.25">
      <c r="A281" s="106"/>
      <c r="B281" s="88"/>
      <c r="C281" s="1" t="s">
        <v>940</v>
      </c>
      <c r="D281" s="2" t="s">
        <v>941</v>
      </c>
      <c r="E281" s="24">
        <v>3</v>
      </c>
      <c r="F281" s="3">
        <v>25</v>
      </c>
      <c r="G281" s="3">
        <v>0</v>
      </c>
      <c r="H281" s="3">
        <v>25</v>
      </c>
      <c r="I281" s="3">
        <v>0</v>
      </c>
      <c r="J281" s="106"/>
      <c r="K281" s="97"/>
      <c r="P281" s="3"/>
      <c r="Q281" s="14"/>
      <c r="R281" s="3"/>
    </row>
    <row r="282" spans="1:18" x14ac:dyDescent="0.25">
      <c r="A282" s="106"/>
      <c r="B282" s="87" t="s">
        <v>179</v>
      </c>
      <c r="C282" s="87"/>
      <c r="D282" s="93">
        <v>39</v>
      </c>
      <c r="E282" s="93"/>
      <c r="F282" s="59">
        <f t="shared" ref="F282:I282" si="3">SUM(F243:F281)</f>
        <v>495</v>
      </c>
      <c r="G282" s="59">
        <f t="shared" si="3"/>
        <v>0</v>
      </c>
      <c r="H282" s="59">
        <f t="shared" si="3"/>
        <v>620</v>
      </c>
      <c r="I282" s="59">
        <f t="shared" si="3"/>
        <v>0</v>
      </c>
      <c r="J282" s="106"/>
      <c r="K282" s="97"/>
      <c r="P282" s="59">
        <f>SUM(P243:P280)</f>
        <v>355</v>
      </c>
      <c r="Q282" s="60">
        <f>SUM(Q243:Q280)</f>
        <v>0</v>
      </c>
      <c r="R282" s="93">
        <f>SUM(R243:R280)</f>
        <v>330</v>
      </c>
    </row>
    <row r="283" spans="1:18" x14ac:dyDescent="0.25">
      <c r="A283" s="106"/>
      <c r="B283" s="87"/>
      <c r="C283" s="87"/>
      <c r="D283" s="93"/>
      <c r="E283" s="93"/>
      <c r="F283" s="93">
        <f>SUM(F282:G282)</f>
        <v>495</v>
      </c>
      <c r="G283" s="93"/>
      <c r="H283" s="93">
        <f>SUM(H282:I282)</f>
        <v>620</v>
      </c>
      <c r="I283" s="93"/>
      <c r="J283" s="106"/>
      <c r="K283" s="97"/>
      <c r="P283" s="94">
        <f>SUM(P282:Q282)</f>
        <v>355</v>
      </c>
      <c r="Q283" s="95"/>
      <c r="R283" s="93"/>
    </row>
    <row r="284" spans="1:18" x14ac:dyDescent="0.25">
      <c r="A284" s="149" t="s">
        <v>571</v>
      </c>
      <c r="B284" s="123" t="s">
        <v>572</v>
      </c>
      <c r="C284" s="6" t="s">
        <v>573</v>
      </c>
      <c r="D284" s="18" t="s">
        <v>574</v>
      </c>
      <c r="E284" s="6">
        <v>4</v>
      </c>
      <c r="F284" s="6">
        <v>0</v>
      </c>
      <c r="G284" s="6">
        <v>0</v>
      </c>
      <c r="H284" s="6">
        <v>0</v>
      </c>
      <c r="I284" s="6">
        <v>0</v>
      </c>
      <c r="J284" s="105" t="s">
        <v>575</v>
      </c>
      <c r="K284" s="96">
        <v>353</v>
      </c>
      <c r="P284" s="6">
        <v>0</v>
      </c>
      <c r="Q284" s="8">
        <v>0</v>
      </c>
      <c r="R284" s="6" t="s">
        <v>901</v>
      </c>
    </row>
    <row r="285" spans="1:18" x14ac:dyDescent="0.25">
      <c r="A285" s="149"/>
      <c r="B285" s="123"/>
      <c r="C285" s="6" t="s">
        <v>576</v>
      </c>
      <c r="D285" s="7" t="s">
        <v>577</v>
      </c>
      <c r="E285" s="6">
        <v>4</v>
      </c>
      <c r="F285" s="6">
        <v>0</v>
      </c>
      <c r="G285" s="6">
        <v>0</v>
      </c>
      <c r="H285" s="6">
        <v>0</v>
      </c>
      <c r="I285" s="6">
        <v>0</v>
      </c>
      <c r="J285" s="105"/>
      <c r="K285" s="96"/>
      <c r="P285" s="6">
        <v>25</v>
      </c>
      <c r="Q285" s="8">
        <v>0</v>
      </c>
      <c r="R285" s="6">
        <v>38</v>
      </c>
    </row>
    <row r="286" spans="1:18" x14ac:dyDescent="0.25">
      <c r="A286" s="149"/>
      <c r="B286" s="123"/>
      <c r="C286" s="6" t="s">
        <v>578</v>
      </c>
      <c r="D286" s="7" t="s">
        <v>579</v>
      </c>
      <c r="E286" s="6">
        <v>4</v>
      </c>
      <c r="F286" s="6">
        <v>0</v>
      </c>
      <c r="G286" s="6">
        <v>0</v>
      </c>
      <c r="H286" s="6">
        <v>0</v>
      </c>
      <c r="I286" s="6">
        <v>0</v>
      </c>
      <c r="J286" s="105"/>
      <c r="K286" s="96"/>
      <c r="P286" s="6">
        <v>0</v>
      </c>
      <c r="Q286" s="8">
        <v>0</v>
      </c>
      <c r="R286" s="6" t="s">
        <v>901</v>
      </c>
    </row>
    <row r="287" spans="1:18" x14ac:dyDescent="0.25">
      <c r="A287" s="149"/>
      <c r="B287" s="123"/>
      <c r="C287" s="6" t="s">
        <v>580</v>
      </c>
      <c r="D287" s="7" t="s">
        <v>581</v>
      </c>
      <c r="E287" s="6">
        <v>4</v>
      </c>
      <c r="F287" s="6">
        <v>0</v>
      </c>
      <c r="G287" s="6">
        <v>0</v>
      </c>
      <c r="H287" s="6">
        <v>0</v>
      </c>
      <c r="I287" s="6">
        <v>0</v>
      </c>
      <c r="J287" s="105"/>
      <c r="K287" s="96"/>
      <c r="P287" s="6">
        <v>25</v>
      </c>
      <c r="Q287" s="8">
        <v>0</v>
      </c>
      <c r="R287" s="6">
        <v>17</v>
      </c>
    </row>
    <row r="288" spans="1:18" x14ac:dyDescent="0.25">
      <c r="A288" s="149"/>
      <c r="B288" s="123"/>
      <c r="C288" s="6" t="s">
        <v>582</v>
      </c>
      <c r="D288" s="7" t="s">
        <v>583</v>
      </c>
      <c r="E288" s="6">
        <v>4</v>
      </c>
      <c r="F288" s="6">
        <v>0</v>
      </c>
      <c r="G288" s="6">
        <v>0</v>
      </c>
      <c r="H288" s="6">
        <v>0</v>
      </c>
      <c r="I288" s="6">
        <v>0</v>
      </c>
      <c r="J288" s="105"/>
      <c r="K288" s="96"/>
      <c r="P288" s="6">
        <v>0</v>
      </c>
      <c r="Q288" s="8">
        <v>0</v>
      </c>
      <c r="R288" s="6" t="s">
        <v>901</v>
      </c>
    </row>
    <row r="289" spans="1:18" x14ac:dyDescent="0.25">
      <c r="A289" s="149"/>
      <c r="B289" s="123"/>
      <c r="C289" s="6" t="s">
        <v>584</v>
      </c>
      <c r="D289" s="7" t="s">
        <v>585</v>
      </c>
      <c r="E289" s="6">
        <v>4</v>
      </c>
      <c r="F289" s="6">
        <v>25</v>
      </c>
      <c r="G289" s="6">
        <v>0</v>
      </c>
      <c r="H289" s="6">
        <v>25</v>
      </c>
      <c r="I289" s="6">
        <v>0</v>
      </c>
      <c r="J289" s="105"/>
      <c r="K289" s="96"/>
      <c r="P289" s="6">
        <v>0</v>
      </c>
      <c r="Q289" s="8">
        <v>0</v>
      </c>
      <c r="R289" s="6" t="s">
        <v>901</v>
      </c>
    </row>
    <row r="290" spans="1:18" x14ac:dyDescent="0.25">
      <c r="A290" s="149"/>
      <c r="B290" s="123"/>
      <c r="C290" s="6" t="s">
        <v>586</v>
      </c>
      <c r="D290" s="7" t="s">
        <v>587</v>
      </c>
      <c r="E290" s="6">
        <v>4</v>
      </c>
      <c r="F290" s="6">
        <v>25</v>
      </c>
      <c r="G290" s="6">
        <v>0</v>
      </c>
      <c r="H290" s="6">
        <v>25</v>
      </c>
      <c r="I290" s="6">
        <v>0</v>
      </c>
      <c r="J290" s="105"/>
      <c r="K290" s="96"/>
      <c r="P290" s="6">
        <v>0</v>
      </c>
      <c r="Q290" s="8">
        <v>0</v>
      </c>
      <c r="R290" s="6" t="s">
        <v>901</v>
      </c>
    </row>
    <row r="291" spans="1:18" x14ac:dyDescent="0.25">
      <c r="A291" s="149"/>
      <c r="B291" s="123" t="s">
        <v>588</v>
      </c>
      <c r="C291" s="6" t="s">
        <v>900</v>
      </c>
      <c r="D291" s="7" t="s">
        <v>589</v>
      </c>
      <c r="E291" s="6">
        <v>4</v>
      </c>
      <c r="F291" s="6">
        <v>40</v>
      </c>
      <c r="G291" s="6">
        <v>0</v>
      </c>
      <c r="H291" s="6">
        <v>40</v>
      </c>
      <c r="I291" s="6">
        <v>0</v>
      </c>
      <c r="J291" s="105"/>
      <c r="K291" s="96"/>
      <c r="P291" s="6">
        <v>40</v>
      </c>
      <c r="Q291" s="8">
        <v>0</v>
      </c>
      <c r="R291" s="6">
        <v>40</v>
      </c>
    </row>
    <row r="292" spans="1:18" x14ac:dyDescent="0.25">
      <c r="A292" s="149"/>
      <c r="B292" s="123"/>
      <c r="C292" s="26" t="s">
        <v>590</v>
      </c>
      <c r="D292" s="27" t="s">
        <v>591</v>
      </c>
      <c r="E292" s="26">
        <v>4</v>
      </c>
      <c r="F292" s="6">
        <v>40</v>
      </c>
      <c r="G292" s="6">
        <v>0</v>
      </c>
      <c r="H292" s="6">
        <v>40</v>
      </c>
      <c r="I292" s="6">
        <v>0</v>
      </c>
      <c r="J292" s="105"/>
      <c r="K292" s="96"/>
      <c r="P292" s="6">
        <v>40</v>
      </c>
      <c r="Q292" s="28">
        <v>0</v>
      </c>
      <c r="R292" s="26">
        <v>40</v>
      </c>
    </row>
    <row r="293" spans="1:18" x14ac:dyDescent="0.25">
      <c r="A293" s="149"/>
      <c r="B293" s="123"/>
      <c r="C293" s="26" t="s">
        <v>592</v>
      </c>
      <c r="D293" s="27" t="s">
        <v>593</v>
      </c>
      <c r="E293" s="26">
        <v>4</v>
      </c>
      <c r="F293" s="6">
        <v>0</v>
      </c>
      <c r="G293" s="6">
        <v>0</v>
      </c>
      <c r="H293" s="6">
        <v>0</v>
      </c>
      <c r="I293" s="6">
        <v>0</v>
      </c>
      <c r="J293" s="105"/>
      <c r="K293" s="96"/>
      <c r="P293" s="6">
        <v>0</v>
      </c>
      <c r="Q293" s="28">
        <v>0</v>
      </c>
      <c r="R293" s="6" t="s">
        <v>901</v>
      </c>
    </row>
    <row r="294" spans="1:18" x14ac:dyDescent="0.25">
      <c r="A294" s="149"/>
      <c r="B294" s="123" t="s">
        <v>594</v>
      </c>
      <c r="C294" s="6" t="s">
        <v>595</v>
      </c>
      <c r="D294" s="7" t="s">
        <v>596</v>
      </c>
      <c r="E294" s="6">
        <v>4</v>
      </c>
      <c r="F294" s="6">
        <v>0</v>
      </c>
      <c r="G294" s="6">
        <v>0</v>
      </c>
      <c r="H294" s="6">
        <v>0</v>
      </c>
      <c r="I294" s="6">
        <v>0</v>
      </c>
      <c r="J294" s="105"/>
      <c r="K294" s="96"/>
      <c r="P294" s="6">
        <v>30</v>
      </c>
      <c r="Q294" s="28">
        <v>0</v>
      </c>
      <c r="R294" s="26">
        <v>30</v>
      </c>
    </row>
    <row r="295" spans="1:18" x14ac:dyDescent="0.25">
      <c r="A295" s="149"/>
      <c r="B295" s="123"/>
      <c r="C295" s="6" t="s">
        <v>597</v>
      </c>
      <c r="D295" s="7" t="s">
        <v>598</v>
      </c>
      <c r="E295" s="6">
        <v>4</v>
      </c>
      <c r="F295" s="6">
        <v>0</v>
      </c>
      <c r="G295" s="6">
        <v>0</v>
      </c>
      <c r="H295" s="6">
        <v>0</v>
      </c>
      <c r="I295" s="6">
        <v>0</v>
      </c>
      <c r="J295" s="105"/>
      <c r="K295" s="96"/>
      <c r="P295" s="6">
        <v>30</v>
      </c>
      <c r="Q295" s="28">
        <v>0</v>
      </c>
      <c r="R295" s="26">
        <v>30</v>
      </c>
    </row>
    <row r="296" spans="1:18" x14ac:dyDescent="0.25">
      <c r="A296" s="149"/>
      <c r="B296" s="123"/>
      <c r="C296" s="6" t="s">
        <v>599</v>
      </c>
      <c r="D296" s="29" t="s">
        <v>600</v>
      </c>
      <c r="E296" s="6">
        <v>6</v>
      </c>
      <c r="F296" s="6">
        <v>25</v>
      </c>
      <c r="G296" s="6">
        <v>0</v>
      </c>
      <c r="H296" s="6">
        <v>25</v>
      </c>
      <c r="I296" s="6">
        <v>0</v>
      </c>
      <c r="J296" s="105"/>
      <c r="K296" s="96"/>
      <c r="P296" s="6">
        <v>0</v>
      </c>
      <c r="Q296" s="8">
        <v>0</v>
      </c>
      <c r="R296" s="6" t="s">
        <v>901</v>
      </c>
    </row>
    <row r="297" spans="1:18" x14ac:dyDescent="0.25">
      <c r="A297" s="149"/>
      <c r="B297" s="123"/>
      <c r="C297" s="30" t="s">
        <v>601</v>
      </c>
      <c r="D297" s="10" t="s">
        <v>602</v>
      </c>
      <c r="E297" s="30">
        <v>6</v>
      </c>
      <c r="F297" s="6">
        <v>0</v>
      </c>
      <c r="G297" s="6">
        <v>0</v>
      </c>
      <c r="H297" s="6">
        <v>0</v>
      </c>
      <c r="I297" s="6">
        <v>0</v>
      </c>
      <c r="J297" s="105"/>
      <c r="K297" s="96"/>
      <c r="P297" s="6">
        <v>30</v>
      </c>
      <c r="Q297" s="31">
        <v>0</v>
      </c>
      <c r="R297" s="30">
        <v>37</v>
      </c>
    </row>
    <row r="298" spans="1:18" x14ac:dyDescent="0.25">
      <c r="A298" s="149"/>
      <c r="B298" s="123"/>
      <c r="C298" s="6" t="s">
        <v>603</v>
      </c>
      <c r="D298" s="29" t="s">
        <v>604</v>
      </c>
      <c r="E298" s="6">
        <v>6</v>
      </c>
      <c r="F298" s="6">
        <v>0</v>
      </c>
      <c r="G298" s="6">
        <v>0</v>
      </c>
      <c r="H298" s="6">
        <v>0</v>
      </c>
      <c r="I298" s="6">
        <v>0</v>
      </c>
      <c r="J298" s="105"/>
      <c r="K298" s="96"/>
      <c r="P298" s="6">
        <v>0</v>
      </c>
      <c r="Q298" s="31">
        <v>0</v>
      </c>
      <c r="R298" s="6" t="s">
        <v>901</v>
      </c>
    </row>
    <row r="299" spans="1:18" x14ac:dyDescent="0.25">
      <c r="A299" s="149"/>
      <c r="B299" s="123"/>
      <c r="C299" s="6" t="s">
        <v>605</v>
      </c>
      <c r="D299" s="29" t="s">
        <v>606</v>
      </c>
      <c r="E299" s="6">
        <v>6</v>
      </c>
      <c r="F299" s="6">
        <v>0</v>
      </c>
      <c r="G299" s="6">
        <v>0</v>
      </c>
      <c r="H299" s="6">
        <v>0</v>
      </c>
      <c r="I299" s="6">
        <v>0</v>
      </c>
      <c r="J299" s="105"/>
      <c r="K299" s="96"/>
      <c r="P299" s="6">
        <v>30</v>
      </c>
      <c r="Q299" s="31">
        <v>0</v>
      </c>
      <c r="R299" s="30">
        <v>30</v>
      </c>
    </row>
    <row r="300" spans="1:18" x14ac:dyDescent="0.25">
      <c r="A300" s="149"/>
      <c r="B300" s="123"/>
      <c r="C300" s="30" t="s">
        <v>607</v>
      </c>
      <c r="D300" s="29" t="s">
        <v>608</v>
      </c>
      <c r="E300" s="30">
        <v>6</v>
      </c>
      <c r="F300" s="6">
        <v>25</v>
      </c>
      <c r="G300" s="6">
        <v>0</v>
      </c>
      <c r="H300" s="6">
        <v>25</v>
      </c>
      <c r="I300" s="6">
        <v>0</v>
      </c>
      <c r="J300" s="105"/>
      <c r="K300" s="96"/>
      <c r="P300" s="6">
        <v>0</v>
      </c>
      <c r="Q300" s="31">
        <v>0</v>
      </c>
      <c r="R300" s="6" t="s">
        <v>901</v>
      </c>
    </row>
    <row r="301" spans="1:18" x14ac:dyDescent="0.25">
      <c r="A301" s="149"/>
      <c r="B301" s="123" t="s">
        <v>99</v>
      </c>
      <c r="C301" s="6" t="s">
        <v>609</v>
      </c>
      <c r="D301" s="7" t="s">
        <v>610</v>
      </c>
      <c r="E301" s="6">
        <v>4</v>
      </c>
      <c r="F301" s="6">
        <v>0</v>
      </c>
      <c r="G301" s="6">
        <v>0</v>
      </c>
      <c r="H301" s="6">
        <v>0</v>
      </c>
      <c r="I301" s="6">
        <v>0</v>
      </c>
      <c r="J301" s="105"/>
      <c r="K301" s="96"/>
      <c r="P301" s="6">
        <v>0</v>
      </c>
      <c r="Q301" s="8">
        <v>0</v>
      </c>
      <c r="R301" s="6" t="s">
        <v>901</v>
      </c>
    </row>
    <row r="302" spans="1:18" x14ac:dyDescent="0.25">
      <c r="A302" s="149"/>
      <c r="B302" s="123"/>
      <c r="C302" s="6" t="s">
        <v>611</v>
      </c>
      <c r="D302" s="7" t="s">
        <v>612</v>
      </c>
      <c r="E302" s="6">
        <v>4</v>
      </c>
      <c r="F302" s="6">
        <v>0</v>
      </c>
      <c r="G302" s="6">
        <v>0</v>
      </c>
      <c r="H302" s="6">
        <v>0</v>
      </c>
      <c r="I302" s="6">
        <v>0</v>
      </c>
      <c r="J302" s="105"/>
      <c r="K302" s="96"/>
      <c r="P302" s="6">
        <v>50</v>
      </c>
      <c r="Q302" s="8">
        <v>0</v>
      </c>
      <c r="R302" s="6">
        <v>26</v>
      </c>
    </row>
    <row r="303" spans="1:18" x14ac:dyDescent="0.25">
      <c r="A303" s="149"/>
      <c r="B303" s="123"/>
      <c r="C303" s="6" t="s">
        <v>613</v>
      </c>
      <c r="D303" s="7" t="s">
        <v>614</v>
      </c>
      <c r="E303" s="6">
        <v>4</v>
      </c>
      <c r="F303" s="6">
        <v>0</v>
      </c>
      <c r="G303" s="6">
        <v>0</v>
      </c>
      <c r="H303" s="6">
        <v>0</v>
      </c>
      <c r="I303" s="6">
        <v>0</v>
      </c>
      <c r="J303" s="105"/>
      <c r="K303" s="96"/>
      <c r="P303" s="6">
        <v>50</v>
      </c>
      <c r="Q303" s="8">
        <v>0</v>
      </c>
      <c r="R303" s="6">
        <v>50</v>
      </c>
    </row>
    <row r="304" spans="1:18" x14ac:dyDescent="0.25">
      <c r="A304" s="149"/>
      <c r="B304" s="123" t="s">
        <v>615</v>
      </c>
      <c r="C304" s="6" t="s">
        <v>616</v>
      </c>
      <c r="D304" s="7" t="s">
        <v>617</v>
      </c>
      <c r="E304" s="6">
        <v>4</v>
      </c>
      <c r="F304" s="6">
        <v>0</v>
      </c>
      <c r="G304" s="6">
        <v>0</v>
      </c>
      <c r="H304" s="6">
        <v>0</v>
      </c>
      <c r="I304" s="6">
        <v>0</v>
      </c>
      <c r="J304" s="105"/>
      <c r="K304" s="96"/>
      <c r="P304" s="6">
        <v>30</v>
      </c>
      <c r="Q304" s="8">
        <v>0</v>
      </c>
      <c r="R304" s="6">
        <v>30</v>
      </c>
    </row>
    <row r="305" spans="1:18" x14ac:dyDescent="0.25">
      <c r="A305" s="149"/>
      <c r="B305" s="123"/>
      <c r="C305" s="6" t="s">
        <v>618</v>
      </c>
      <c r="D305" s="7" t="s">
        <v>619</v>
      </c>
      <c r="E305" s="6">
        <v>4</v>
      </c>
      <c r="F305" s="6">
        <v>25</v>
      </c>
      <c r="G305" s="6">
        <v>0</v>
      </c>
      <c r="H305" s="6">
        <v>25</v>
      </c>
      <c r="I305" s="6">
        <v>0</v>
      </c>
      <c r="J305" s="105"/>
      <c r="K305" s="96"/>
      <c r="P305" s="6">
        <v>0</v>
      </c>
      <c r="Q305" s="8">
        <v>0</v>
      </c>
      <c r="R305" s="6" t="s">
        <v>901</v>
      </c>
    </row>
    <row r="306" spans="1:18" x14ac:dyDescent="0.25">
      <c r="A306" s="149"/>
      <c r="B306" s="123"/>
      <c r="C306" s="6" t="s">
        <v>620</v>
      </c>
      <c r="D306" s="7" t="s">
        <v>621</v>
      </c>
      <c r="E306" s="6">
        <v>4</v>
      </c>
      <c r="F306" s="6">
        <v>0</v>
      </c>
      <c r="G306" s="6">
        <v>0</v>
      </c>
      <c r="H306" s="6">
        <v>0</v>
      </c>
      <c r="I306" s="6">
        <v>0</v>
      </c>
      <c r="J306" s="105"/>
      <c r="K306" s="96"/>
      <c r="P306" s="6">
        <v>0</v>
      </c>
      <c r="Q306" s="8">
        <v>0</v>
      </c>
      <c r="R306" s="6" t="s">
        <v>901</v>
      </c>
    </row>
    <row r="307" spans="1:18" x14ac:dyDescent="0.25">
      <c r="A307" s="149"/>
      <c r="B307" s="123"/>
      <c r="C307" s="6" t="s">
        <v>622</v>
      </c>
      <c r="D307" s="7" t="s">
        <v>623</v>
      </c>
      <c r="E307" s="6">
        <v>4</v>
      </c>
      <c r="F307" s="6">
        <v>0</v>
      </c>
      <c r="G307" s="6">
        <v>0</v>
      </c>
      <c r="H307" s="6">
        <v>0</v>
      </c>
      <c r="I307" s="6">
        <v>0</v>
      </c>
      <c r="J307" s="105"/>
      <c r="K307" s="96"/>
      <c r="P307" s="6">
        <v>30</v>
      </c>
      <c r="Q307" s="8">
        <v>0</v>
      </c>
      <c r="R307" s="6">
        <v>30</v>
      </c>
    </row>
    <row r="308" spans="1:18" x14ac:dyDescent="0.25">
      <c r="A308" s="149"/>
      <c r="B308" s="123"/>
      <c r="C308" s="6" t="s">
        <v>624</v>
      </c>
      <c r="D308" s="7" t="s">
        <v>625</v>
      </c>
      <c r="E308" s="6">
        <v>4</v>
      </c>
      <c r="F308" s="6">
        <v>30</v>
      </c>
      <c r="G308" s="6">
        <v>0</v>
      </c>
      <c r="H308" s="6">
        <v>30</v>
      </c>
      <c r="I308" s="6">
        <v>0</v>
      </c>
      <c r="J308" s="105"/>
      <c r="K308" s="96"/>
      <c r="P308" s="6">
        <v>0</v>
      </c>
      <c r="Q308" s="8">
        <v>0</v>
      </c>
      <c r="R308" s="6" t="s">
        <v>901</v>
      </c>
    </row>
    <row r="309" spans="1:18" x14ac:dyDescent="0.25">
      <c r="A309" s="149"/>
      <c r="B309" s="123"/>
      <c r="C309" s="85" t="s">
        <v>626</v>
      </c>
      <c r="D309" s="32" t="s">
        <v>627</v>
      </c>
      <c r="E309" s="85">
        <v>4</v>
      </c>
      <c r="F309" s="6">
        <v>0</v>
      </c>
      <c r="G309" s="6">
        <v>0</v>
      </c>
      <c r="H309" s="6">
        <v>0</v>
      </c>
      <c r="I309" s="6">
        <v>0</v>
      </c>
      <c r="J309" s="105"/>
      <c r="K309" s="96"/>
      <c r="P309" s="6">
        <v>0</v>
      </c>
      <c r="Q309" s="8">
        <v>0</v>
      </c>
      <c r="R309" s="6" t="s">
        <v>901</v>
      </c>
    </row>
    <row r="310" spans="1:18" x14ac:dyDescent="0.25">
      <c r="A310" s="149"/>
      <c r="B310" s="123"/>
      <c r="C310" s="85" t="s">
        <v>628</v>
      </c>
      <c r="D310" s="32" t="s">
        <v>629</v>
      </c>
      <c r="E310" s="85">
        <v>4</v>
      </c>
      <c r="F310" s="6">
        <v>0</v>
      </c>
      <c r="G310" s="6">
        <v>0</v>
      </c>
      <c r="H310" s="6">
        <v>0</v>
      </c>
      <c r="I310" s="6">
        <v>0</v>
      </c>
      <c r="J310" s="105"/>
      <c r="K310" s="96"/>
      <c r="P310" s="6">
        <v>0</v>
      </c>
      <c r="Q310" s="8">
        <v>0</v>
      </c>
      <c r="R310" s="6" t="s">
        <v>901</v>
      </c>
    </row>
    <row r="311" spans="1:18" x14ac:dyDescent="0.25">
      <c r="A311" s="149"/>
      <c r="B311" s="123"/>
      <c r="C311" s="6" t="s">
        <v>630</v>
      </c>
      <c r="D311" s="7" t="s">
        <v>631</v>
      </c>
      <c r="E311" s="6">
        <v>4</v>
      </c>
      <c r="F311" s="6">
        <v>0</v>
      </c>
      <c r="G311" s="6">
        <v>0</v>
      </c>
      <c r="H311" s="6">
        <v>0</v>
      </c>
      <c r="I311" s="6">
        <v>0</v>
      </c>
      <c r="J311" s="105"/>
      <c r="K311" s="96"/>
      <c r="P311" s="6">
        <v>0</v>
      </c>
      <c r="Q311" s="8">
        <v>0</v>
      </c>
      <c r="R311" s="6" t="s">
        <v>901</v>
      </c>
    </row>
    <row r="312" spans="1:18" x14ac:dyDescent="0.25">
      <c r="A312" s="149"/>
      <c r="B312" s="123"/>
      <c r="C312" s="6" t="s">
        <v>632</v>
      </c>
      <c r="D312" s="7" t="s">
        <v>633</v>
      </c>
      <c r="E312" s="6">
        <v>4</v>
      </c>
      <c r="F312" s="6">
        <v>0</v>
      </c>
      <c r="G312" s="6">
        <v>0</v>
      </c>
      <c r="H312" s="6">
        <v>0</v>
      </c>
      <c r="I312" s="6">
        <v>0</v>
      </c>
      <c r="J312" s="105"/>
      <c r="K312" s="96"/>
      <c r="P312" s="6">
        <v>30</v>
      </c>
      <c r="Q312" s="8">
        <v>0</v>
      </c>
      <c r="R312" s="6">
        <v>30</v>
      </c>
    </row>
    <row r="313" spans="1:18" x14ac:dyDescent="0.25">
      <c r="A313" s="149"/>
      <c r="B313" s="123" t="s">
        <v>634</v>
      </c>
      <c r="C313" s="6" t="s">
        <v>635</v>
      </c>
      <c r="D313" s="7" t="s">
        <v>636</v>
      </c>
      <c r="E313" s="6">
        <v>4</v>
      </c>
      <c r="F313" s="6">
        <v>0</v>
      </c>
      <c r="G313" s="6">
        <v>0</v>
      </c>
      <c r="H313" s="6">
        <v>0</v>
      </c>
      <c r="I313" s="6">
        <v>0</v>
      </c>
      <c r="J313" s="105"/>
      <c r="K313" s="96"/>
      <c r="P313" s="6">
        <v>0</v>
      </c>
      <c r="Q313" s="8">
        <v>0</v>
      </c>
      <c r="R313" s="6" t="s">
        <v>901</v>
      </c>
    </row>
    <row r="314" spans="1:18" x14ac:dyDescent="0.25">
      <c r="A314" s="149"/>
      <c r="B314" s="123"/>
      <c r="C314" s="6" t="s">
        <v>637</v>
      </c>
      <c r="D314" s="29" t="s">
        <v>638</v>
      </c>
      <c r="E314" s="6">
        <v>4</v>
      </c>
      <c r="F314" s="6">
        <v>0</v>
      </c>
      <c r="G314" s="6">
        <v>0</v>
      </c>
      <c r="H314" s="6">
        <v>0</v>
      </c>
      <c r="I314" s="6">
        <v>0</v>
      </c>
      <c r="J314" s="105"/>
      <c r="K314" s="96"/>
      <c r="P314" s="6">
        <v>30</v>
      </c>
      <c r="Q314" s="8">
        <v>30</v>
      </c>
      <c r="R314" s="6">
        <v>60</v>
      </c>
    </row>
    <row r="315" spans="1:18" x14ac:dyDescent="0.25">
      <c r="A315" s="149"/>
      <c r="B315" s="123"/>
      <c r="C315" s="86" t="s">
        <v>639</v>
      </c>
      <c r="D315" s="7" t="s">
        <v>640</v>
      </c>
      <c r="E315" s="6">
        <v>4</v>
      </c>
      <c r="F315" s="6">
        <v>0</v>
      </c>
      <c r="G315" s="6">
        <v>0</v>
      </c>
      <c r="H315" s="6">
        <v>0</v>
      </c>
      <c r="I315" s="6">
        <v>0</v>
      </c>
      <c r="J315" s="105"/>
      <c r="K315" s="96"/>
      <c r="P315" s="6">
        <v>0</v>
      </c>
      <c r="Q315" s="8">
        <v>0</v>
      </c>
      <c r="R315" s="6" t="s">
        <v>901</v>
      </c>
    </row>
    <row r="316" spans="1:18" x14ac:dyDescent="0.25">
      <c r="A316" s="149"/>
      <c r="B316" s="123"/>
      <c r="C316" s="30" t="s">
        <v>641</v>
      </c>
      <c r="D316" s="29" t="s">
        <v>642</v>
      </c>
      <c r="E316" s="30">
        <v>4</v>
      </c>
      <c r="F316" s="6">
        <v>0</v>
      </c>
      <c r="G316" s="6">
        <v>0</v>
      </c>
      <c r="H316" s="6">
        <v>0</v>
      </c>
      <c r="I316" s="6">
        <v>0</v>
      </c>
      <c r="J316" s="105"/>
      <c r="K316" s="96"/>
      <c r="P316" s="6">
        <v>0</v>
      </c>
      <c r="Q316" s="8">
        <v>0</v>
      </c>
      <c r="R316" s="6" t="s">
        <v>901</v>
      </c>
    </row>
    <row r="317" spans="1:18" x14ac:dyDescent="0.25">
      <c r="A317" s="149"/>
      <c r="B317" s="123"/>
      <c r="C317" s="6" t="s">
        <v>643</v>
      </c>
      <c r="D317" s="29" t="s">
        <v>644</v>
      </c>
      <c r="E317" s="6">
        <v>5</v>
      </c>
      <c r="F317" s="6">
        <v>0</v>
      </c>
      <c r="G317" s="6">
        <v>0</v>
      </c>
      <c r="H317" s="6">
        <v>0</v>
      </c>
      <c r="I317" s="6">
        <v>0</v>
      </c>
      <c r="J317" s="105"/>
      <c r="K317" s="96"/>
      <c r="P317" s="6">
        <v>0</v>
      </c>
      <c r="Q317" s="8">
        <v>0</v>
      </c>
      <c r="R317" s="6" t="s">
        <v>901</v>
      </c>
    </row>
    <row r="318" spans="1:18" x14ac:dyDescent="0.25">
      <c r="A318" s="149"/>
      <c r="B318" s="123"/>
      <c r="C318" s="6" t="s">
        <v>645</v>
      </c>
      <c r="D318" s="29" t="s">
        <v>646</v>
      </c>
      <c r="E318" s="6">
        <v>4</v>
      </c>
      <c r="F318" s="6">
        <v>0</v>
      </c>
      <c r="G318" s="6">
        <v>0</v>
      </c>
      <c r="H318" s="6">
        <v>0</v>
      </c>
      <c r="I318" s="6">
        <v>0</v>
      </c>
      <c r="J318" s="105"/>
      <c r="K318" s="96"/>
      <c r="P318" s="6">
        <v>0</v>
      </c>
      <c r="Q318" s="8">
        <v>0</v>
      </c>
      <c r="R318" s="6" t="s">
        <v>901</v>
      </c>
    </row>
    <row r="319" spans="1:18" x14ac:dyDescent="0.25">
      <c r="A319" s="149"/>
      <c r="B319" s="123"/>
      <c r="C319" s="6" t="s">
        <v>647</v>
      </c>
      <c r="D319" s="7" t="s">
        <v>648</v>
      </c>
      <c r="E319" s="6">
        <v>4</v>
      </c>
      <c r="F319" s="6">
        <v>0</v>
      </c>
      <c r="G319" s="6">
        <v>0</v>
      </c>
      <c r="H319" s="6">
        <v>0</v>
      </c>
      <c r="I319" s="6">
        <v>0</v>
      </c>
      <c r="J319" s="105"/>
      <c r="K319" s="96"/>
      <c r="P319" s="6">
        <v>0</v>
      </c>
      <c r="Q319" s="8">
        <v>0</v>
      </c>
      <c r="R319" s="6" t="s">
        <v>901</v>
      </c>
    </row>
    <row r="320" spans="1:18" x14ac:dyDescent="0.25">
      <c r="A320" s="149"/>
      <c r="B320" s="123"/>
      <c r="C320" s="6" t="s">
        <v>649</v>
      </c>
      <c r="D320" s="7" t="s">
        <v>650</v>
      </c>
      <c r="E320" s="6">
        <v>4</v>
      </c>
      <c r="F320" s="6">
        <v>0</v>
      </c>
      <c r="G320" s="6">
        <v>0</v>
      </c>
      <c r="H320" s="6">
        <v>0</v>
      </c>
      <c r="I320" s="6">
        <v>0</v>
      </c>
      <c r="J320" s="105"/>
      <c r="K320" s="96"/>
      <c r="P320" s="6">
        <v>30</v>
      </c>
      <c r="Q320" s="8">
        <v>30</v>
      </c>
      <c r="R320" s="6">
        <v>60</v>
      </c>
    </row>
    <row r="321" spans="1:18" ht="15.75" customHeight="1" x14ac:dyDescent="0.25">
      <c r="A321" s="149"/>
      <c r="B321" s="123"/>
      <c r="C321" s="6" t="s">
        <v>927</v>
      </c>
      <c r="D321" s="7" t="s">
        <v>928</v>
      </c>
      <c r="E321" s="6">
        <v>4</v>
      </c>
      <c r="F321" s="6">
        <v>25</v>
      </c>
      <c r="G321" s="6">
        <v>25</v>
      </c>
      <c r="H321" s="6">
        <v>25</v>
      </c>
      <c r="I321" s="6">
        <v>25</v>
      </c>
      <c r="J321" s="105"/>
      <c r="K321" s="96"/>
      <c r="P321" s="6"/>
      <c r="Q321" s="8"/>
      <c r="R321" s="6"/>
    </row>
    <row r="322" spans="1:18" ht="15.75" customHeight="1" x14ac:dyDescent="0.25">
      <c r="A322" s="149"/>
      <c r="B322" s="123"/>
      <c r="C322" s="6" t="s">
        <v>929</v>
      </c>
      <c r="D322" s="29" t="s">
        <v>930</v>
      </c>
      <c r="E322" s="6">
        <v>4</v>
      </c>
      <c r="F322" s="6">
        <v>25</v>
      </c>
      <c r="G322" s="6">
        <v>25</v>
      </c>
      <c r="H322" s="6">
        <v>25</v>
      </c>
      <c r="I322" s="6">
        <v>25</v>
      </c>
      <c r="J322" s="105"/>
      <c r="K322" s="96"/>
      <c r="P322" s="6"/>
      <c r="Q322" s="8"/>
      <c r="R322" s="6"/>
    </row>
    <row r="323" spans="1:18" x14ac:dyDescent="0.25">
      <c r="A323" s="149"/>
      <c r="B323" s="121" t="s">
        <v>179</v>
      </c>
      <c r="C323" s="121"/>
      <c r="D323" s="90">
        <v>39</v>
      </c>
      <c r="E323" s="90"/>
      <c r="F323" s="56">
        <f t="shared" ref="F323:I323" si="4">SUM(F284:F322)</f>
        <v>285</v>
      </c>
      <c r="G323" s="56">
        <f t="shared" si="4"/>
        <v>50</v>
      </c>
      <c r="H323" s="56">
        <f t="shared" si="4"/>
        <v>285</v>
      </c>
      <c r="I323" s="56">
        <f t="shared" si="4"/>
        <v>50</v>
      </c>
      <c r="J323" s="105"/>
      <c r="K323" s="96"/>
      <c r="P323" s="56">
        <f>SUM(P284:P320)</f>
        <v>500</v>
      </c>
      <c r="Q323" s="58">
        <f>SUM(Q284:Q320)</f>
        <v>60</v>
      </c>
      <c r="R323" s="90">
        <f>SUM(R284:R320)</f>
        <v>548</v>
      </c>
    </row>
    <row r="324" spans="1:18" x14ac:dyDescent="0.25">
      <c r="A324" s="149"/>
      <c r="B324" s="121"/>
      <c r="C324" s="121"/>
      <c r="D324" s="90"/>
      <c r="E324" s="90"/>
      <c r="F324" s="90">
        <f>SUM(F323:G323)</f>
        <v>335</v>
      </c>
      <c r="G324" s="90"/>
      <c r="H324" s="90">
        <f>SUM(H323:I323)</f>
        <v>335</v>
      </c>
      <c r="I324" s="90"/>
      <c r="J324" s="105"/>
      <c r="K324" s="96"/>
      <c r="P324" s="91">
        <f>SUM(P323:Q323)</f>
        <v>560</v>
      </c>
      <c r="Q324" s="92"/>
      <c r="R324" s="90"/>
    </row>
    <row r="325" spans="1:18" x14ac:dyDescent="0.25">
      <c r="A325" s="106" t="s">
        <v>651</v>
      </c>
      <c r="B325" s="88" t="s">
        <v>652</v>
      </c>
      <c r="C325" s="1" t="s">
        <v>653</v>
      </c>
      <c r="D325" s="17" t="s">
        <v>654</v>
      </c>
      <c r="E325" s="1">
        <v>4</v>
      </c>
      <c r="F325" s="3">
        <v>30</v>
      </c>
      <c r="G325" s="3">
        <v>0</v>
      </c>
      <c r="H325" s="3">
        <v>50</v>
      </c>
      <c r="I325" s="3">
        <v>0</v>
      </c>
      <c r="J325" s="106" t="s">
        <v>211</v>
      </c>
      <c r="K325" s="97">
        <v>191</v>
      </c>
      <c r="P325" s="3">
        <v>30</v>
      </c>
      <c r="Q325" s="14">
        <v>0</v>
      </c>
      <c r="R325" s="3">
        <v>0</v>
      </c>
    </row>
    <row r="326" spans="1:18" x14ac:dyDescent="0.25">
      <c r="A326" s="106"/>
      <c r="B326" s="88"/>
      <c r="C326" s="1" t="s">
        <v>655</v>
      </c>
      <c r="D326" s="17" t="s">
        <v>656</v>
      </c>
      <c r="E326" s="1">
        <v>4</v>
      </c>
      <c r="F326" s="3">
        <v>30</v>
      </c>
      <c r="G326" s="3">
        <v>0</v>
      </c>
      <c r="H326" s="3">
        <v>50</v>
      </c>
      <c r="I326" s="3">
        <v>0</v>
      </c>
      <c r="J326" s="106"/>
      <c r="K326" s="97"/>
      <c r="P326" s="3">
        <v>30</v>
      </c>
      <c r="Q326" s="14">
        <v>0</v>
      </c>
      <c r="R326" s="3">
        <v>16</v>
      </c>
    </row>
    <row r="327" spans="1:18" x14ac:dyDescent="0.25">
      <c r="A327" s="106"/>
      <c r="B327" s="88"/>
      <c r="C327" s="1" t="s">
        <v>657</v>
      </c>
      <c r="D327" s="17" t="s">
        <v>658</v>
      </c>
      <c r="E327" s="1">
        <v>4</v>
      </c>
      <c r="F327" s="3">
        <v>30</v>
      </c>
      <c r="G327" s="3">
        <v>0</v>
      </c>
      <c r="H327" s="3">
        <v>50</v>
      </c>
      <c r="I327" s="3">
        <v>0</v>
      </c>
      <c r="J327" s="106"/>
      <c r="K327" s="97"/>
      <c r="P327" s="3">
        <v>30</v>
      </c>
      <c r="Q327" s="14">
        <v>0</v>
      </c>
      <c r="R327" s="3">
        <v>33</v>
      </c>
    </row>
    <row r="328" spans="1:18" x14ac:dyDescent="0.25">
      <c r="A328" s="106"/>
      <c r="B328" s="88"/>
      <c r="C328" s="1" t="s">
        <v>659</v>
      </c>
      <c r="D328" s="17" t="s">
        <v>660</v>
      </c>
      <c r="E328" s="1">
        <v>4</v>
      </c>
      <c r="F328" s="3">
        <v>0</v>
      </c>
      <c r="G328" s="3">
        <v>0</v>
      </c>
      <c r="H328" s="3">
        <v>0</v>
      </c>
      <c r="I328" s="3">
        <v>0</v>
      </c>
      <c r="J328" s="106"/>
      <c r="K328" s="97"/>
      <c r="P328" s="3">
        <v>30</v>
      </c>
      <c r="Q328" s="14">
        <v>0</v>
      </c>
      <c r="R328" s="3">
        <v>0</v>
      </c>
    </row>
    <row r="329" spans="1:18" x14ac:dyDescent="0.25">
      <c r="A329" s="106"/>
      <c r="B329" s="88" t="s">
        <v>661</v>
      </c>
      <c r="C329" s="1" t="s">
        <v>662</v>
      </c>
      <c r="D329" s="17" t="s">
        <v>663</v>
      </c>
      <c r="E329" s="1">
        <v>4</v>
      </c>
      <c r="F329" s="3">
        <v>30</v>
      </c>
      <c r="G329" s="3">
        <v>0</v>
      </c>
      <c r="H329" s="3">
        <v>50</v>
      </c>
      <c r="I329" s="3">
        <v>0</v>
      </c>
      <c r="J329" s="106"/>
      <c r="K329" s="97"/>
      <c r="P329" s="3">
        <v>30</v>
      </c>
      <c r="Q329" s="14">
        <v>0</v>
      </c>
      <c r="R329" s="3">
        <v>0</v>
      </c>
    </row>
    <row r="330" spans="1:18" x14ac:dyDescent="0.25">
      <c r="A330" s="106"/>
      <c r="B330" s="88"/>
      <c r="C330" s="1" t="s">
        <v>664</v>
      </c>
      <c r="D330" s="17" t="s">
        <v>665</v>
      </c>
      <c r="E330" s="1">
        <v>4</v>
      </c>
      <c r="F330" s="3">
        <v>0</v>
      </c>
      <c r="G330" s="3">
        <v>0</v>
      </c>
      <c r="H330" s="3">
        <v>0</v>
      </c>
      <c r="I330" s="3">
        <v>0</v>
      </c>
      <c r="J330" s="106"/>
      <c r="K330" s="97"/>
      <c r="P330" s="3">
        <v>30</v>
      </c>
      <c r="Q330" s="14">
        <v>0</v>
      </c>
      <c r="R330" s="3">
        <v>0</v>
      </c>
    </row>
    <row r="331" spans="1:18" x14ac:dyDescent="0.25">
      <c r="A331" s="106"/>
      <c r="B331" s="88"/>
      <c r="C331" s="1" t="s">
        <v>666</v>
      </c>
      <c r="D331" s="17" t="s">
        <v>667</v>
      </c>
      <c r="E331" s="1">
        <v>4</v>
      </c>
      <c r="F331" s="3">
        <v>30</v>
      </c>
      <c r="G331" s="3">
        <v>0</v>
      </c>
      <c r="H331" s="3">
        <v>50</v>
      </c>
      <c r="I331" s="3">
        <v>0</v>
      </c>
      <c r="J331" s="106"/>
      <c r="K331" s="97"/>
      <c r="P331" s="3">
        <v>30</v>
      </c>
      <c r="Q331" s="14">
        <v>0</v>
      </c>
      <c r="R331" s="3">
        <v>0</v>
      </c>
    </row>
    <row r="332" spans="1:18" x14ac:dyDescent="0.25">
      <c r="A332" s="106"/>
      <c r="B332" s="61" t="s">
        <v>668</v>
      </c>
      <c r="C332" s="1" t="s">
        <v>669</v>
      </c>
      <c r="D332" s="17" t="s">
        <v>670</v>
      </c>
      <c r="E332" s="1">
        <v>4</v>
      </c>
      <c r="F332" s="3">
        <v>30</v>
      </c>
      <c r="G332" s="3">
        <v>0</v>
      </c>
      <c r="H332" s="3">
        <v>50</v>
      </c>
      <c r="I332" s="3">
        <v>0</v>
      </c>
      <c r="J332" s="106"/>
      <c r="K332" s="97"/>
      <c r="P332" s="3">
        <v>30</v>
      </c>
      <c r="Q332" s="14">
        <v>0</v>
      </c>
      <c r="R332" s="3">
        <v>0</v>
      </c>
    </row>
    <row r="333" spans="1:18" x14ac:dyDescent="0.25">
      <c r="A333" s="106"/>
      <c r="B333" s="87" t="s">
        <v>179</v>
      </c>
      <c r="C333" s="87"/>
      <c r="D333" s="93">
        <v>8</v>
      </c>
      <c r="E333" s="93"/>
      <c r="F333" s="59">
        <f t="shared" ref="F333:I333" si="5">SUM(F325:F332)</f>
        <v>180</v>
      </c>
      <c r="G333" s="59">
        <f t="shared" si="5"/>
        <v>0</v>
      </c>
      <c r="H333" s="59">
        <f t="shared" si="5"/>
        <v>300</v>
      </c>
      <c r="I333" s="59">
        <f t="shared" si="5"/>
        <v>0</v>
      </c>
      <c r="J333" s="106"/>
      <c r="K333" s="97"/>
      <c r="P333" s="59">
        <f>SUM(P325:P332)</f>
        <v>240</v>
      </c>
      <c r="Q333" s="60">
        <f>SUM(Q325:Q332)</f>
        <v>0</v>
      </c>
      <c r="R333" s="93">
        <f>SUM(R325:R332)</f>
        <v>49</v>
      </c>
    </row>
    <row r="334" spans="1:18" x14ac:dyDescent="0.25">
      <c r="A334" s="106"/>
      <c r="B334" s="87"/>
      <c r="C334" s="87"/>
      <c r="D334" s="93"/>
      <c r="E334" s="93"/>
      <c r="F334" s="93">
        <f>SUM(F333:G333)</f>
        <v>180</v>
      </c>
      <c r="G334" s="93"/>
      <c r="H334" s="93">
        <f>SUM(H333:I333)</f>
        <v>300</v>
      </c>
      <c r="I334" s="93"/>
      <c r="J334" s="106"/>
      <c r="K334" s="97"/>
      <c r="P334" s="94">
        <f>SUM(P333:Q333)</f>
        <v>240</v>
      </c>
      <c r="Q334" s="95"/>
      <c r="R334" s="93"/>
    </row>
    <row r="335" spans="1:18" x14ac:dyDescent="0.25">
      <c r="A335" s="105" t="s">
        <v>671</v>
      </c>
      <c r="B335" s="123" t="s">
        <v>672</v>
      </c>
      <c r="C335" s="86" t="s">
        <v>673</v>
      </c>
      <c r="D335" s="7" t="s">
        <v>674</v>
      </c>
      <c r="E335" s="6">
        <v>4</v>
      </c>
      <c r="F335" s="6">
        <v>100</v>
      </c>
      <c r="G335" s="6">
        <v>0</v>
      </c>
      <c r="H335" s="6">
        <v>100</v>
      </c>
      <c r="I335" s="6">
        <v>0</v>
      </c>
      <c r="J335" s="105" t="s">
        <v>30</v>
      </c>
      <c r="K335" s="96">
        <v>381</v>
      </c>
      <c r="P335" s="6">
        <v>0</v>
      </c>
      <c r="Q335" s="8">
        <v>0</v>
      </c>
      <c r="R335" s="6" t="s">
        <v>901</v>
      </c>
    </row>
    <row r="336" spans="1:18" x14ac:dyDescent="0.25">
      <c r="A336" s="105"/>
      <c r="B336" s="123"/>
      <c r="C336" s="86" t="s">
        <v>675</v>
      </c>
      <c r="D336" s="7" t="s">
        <v>676</v>
      </c>
      <c r="E336" s="6">
        <v>4</v>
      </c>
      <c r="F336" s="6">
        <v>0</v>
      </c>
      <c r="G336" s="6">
        <v>0</v>
      </c>
      <c r="H336" s="6">
        <v>0</v>
      </c>
      <c r="I336" s="6">
        <v>0</v>
      </c>
      <c r="J336" s="105"/>
      <c r="K336" s="96"/>
      <c r="P336" s="6">
        <v>0</v>
      </c>
      <c r="Q336" s="8">
        <v>0</v>
      </c>
      <c r="R336" s="6" t="s">
        <v>901</v>
      </c>
    </row>
    <row r="337" spans="1:18" x14ac:dyDescent="0.25">
      <c r="A337" s="105"/>
      <c r="B337" s="123"/>
      <c r="C337" s="86" t="s">
        <v>677</v>
      </c>
      <c r="D337" s="7" t="s">
        <v>678</v>
      </c>
      <c r="E337" s="6">
        <v>4</v>
      </c>
      <c r="F337" s="6">
        <v>40</v>
      </c>
      <c r="G337" s="6">
        <v>0</v>
      </c>
      <c r="H337" s="6">
        <v>50</v>
      </c>
      <c r="I337" s="6">
        <v>0</v>
      </c>
      <c r="J337" s="105"/>
      <c r="K337" s="96"/>
      <c r="P337" s="6">
        <v>50</v>
      </c>
      <c r="Q337" s="8">
        <v>0</v>
      </c>
      <c r="R337" s="6">
        <v>18</v>
      </c>
    </row>
    <row r="338" spans="1:18" x14ac:dyDescent="0.25">
      <c r="A338" s="105"/>
      <c r="B338" s="123"/>
      <c r="C338" s="86" t="s">
        <v>679</v>
      </c>
      <c r="D338" s="7" t="s">
        <v>680</v>
      </c>
      <c r="E338" s="6">
        <v>4</v>
      </c>
      <c r="F338" s="6">
        <v>100</v>
      </c>
      <c r="G338" s="6">
        <v>0</v>
      </c>
      <c r="H338" s="6">
        <v>100</v>
      </c>
      <c r="I338" s="6">
        <v>0</v>
      </c>
      <c r="J338" s="105"/>
      <c r="K338" s="96"/>
      <c r="P338" s="6">
        <v>100</v>
      </c>
      <c r="Q338" s="8">
        <v>0</v>
      </c>
      <c r="R338" s="6">
        <v>74</v>
      </c>
    </row>
    <row r="339" spans="1:18" ht="15.75" customHeight="1" x14ac:dyDescent="0.25">
      <c r="A339" s="105"/>
      <c r="B339" s="123"/>
      <c r="C339" s="86" t="s">
        <v>923</v>
      </c>
      <c r="D339" s="47" t="s">
        <v>924</v>
      </c>
      <c r="E339" s="86">
        <v>4</v>
      </c>
      <c r="F339" s="6">
        <v>100</v>
      </c>
      <c r="G339" s="86">
        <v>0</v>
      </c>
      <c r="H339" s="6">
        <v>100</v>
      </c>
      <c r="I339" s="86">
        <v>0</v>
      </c>
      <c r="J339" s="105"/>
      <c r="K339" s="96"/>
      <c r="P339" s="6"/>
      <c r="Q339" s="8"/>
      <c r="R339" s="6"/>
    </row>
    <row r="340" spans="1:18" x14ac:dyDescent="0.25">
      <c r="A340" s="105"/>
      <c r="B340" s="123"/>
      <c r="C340" s="86" t="s">
        <v>681</v>
      </c>
      <c r="D340" s="47" t="s">
        <v>682</v>
      </c>
      <c r="E340" s="86">
        <v>4</v>
      </c>
      <c r="F340" s="6">
        <v>0</v>
      </c>
      <c r="G340" s="6">
        <v>0</v>
      </c>
      <c r="H340" s="6">
        <v>0</v>
      </c>
      <c r="I340" s="6">
        <v>0</v>
      </c>
      <c r="J340" s="105"/>
      <c r="K340" s="96"/>
      <c r="P340" s="6">
        <v>0</v>
      </c>
      <c r="Q340" s="8">
        <v>0</v>
      </c>
      <c r="R340" s="6" t="s">
        <v>901</v>
      </c>
    </row>
    <row r="341" spans="1:18" x14ac:dyDescent="0.25">
      <c r="A341" s="105"/>
      <c r="B341" s="123"/>
      <c r="C341" s="86" t="s">
        <v>683</v>
      </c>
      <c r="D341" s="47" t="s">
        <v>684</v>
      </c>
      <c r="E341" s="86">
        <v>4</v>
      </c>
      <c r="F341" s="6">
        <v>0</v>
      </c>
      <c r="G341" s="6">
        <v>0</v>
      </c>
      <c r="H341" s="6">
        <v>0</v>
      </c>
      <c r="I341" s="6">
        <v>0</v>
      </c>
      <c r="J341" s="105"/>
      <c r="K341" s="96"/>
      <c r="P341" s="6">
        <v>50</v>
      </c>
      <c r="Q341" s="8">
        <v>0</v>
      </c>
      <c r="R341" s="6">
        <v>39</v>
      </c>
    </row>
    <row r="342" spans="1:18" ht="15.75" customHeight="1" x14ac:dyDescent="0.25">
      <c r="A342" s="105"/>
      <c r="B342" s="123"/>
      <c r="C342" s="86" t="s">
        <v>925</v>
      </c>
      <c r="D342" s="47" t="s">
        <v>926</v>
      </c>
      <c r="E342" s="86">
        <v>4</v>
      </c>
      <c r="F342" s="6">
        <v>50</v>
      </c>
      <c r="G342" s="86">
        <v>0</v>
      </c>
      <c r="H342" s="6">
        <v>50</v>
      </c>
      <c r="I342" s="86">
        <v>0</v>
      </c>
      <c r="J342" s="105"/>
      <c r="K342" s="96"/>
      <c r="P342" s="6"/>
      <c r="Q342" s="8"/>
      <c r="R342" s="6"/>
    </row>
    <row r="343" spans="1:18" x14ac:dyDescent="0.25">
      <c r="A343" s="105"/>
      <c r="B343" s="123" t="s">
        <v>685</v>
      </c>
      <c r="C343" s="86" t="s">
        <v>686</v>
      </c>
      <c r="D343" s="47" t="s">
        <v>687</v>
      </c>
      <c r="E343" s="86">
        <v>4</v>
      </c>
      <c r="F343" s="6">
        <v>0</v>
      </c>
      <c r="G343" s="6">
        <v>0</v>
      </c>
      <c r="H343" s="6">
        <v>0</v>
      </c>
      <c r="I343" s="6">
        <v>0</v>
      </c>
      <c r="J343" s="105"/>
      <c r="K343" s="96"/>
      <c r="P343" s="6">
        <v>50</v>
      </c>
      <c r="Q343" s="8">
        <v>0</v>
      </c>
      <c r="R343" s="6">
        <v>36</v>
      </c>
    </row>
    <row r="344" spans="1:18" x14ac:dyDescent="0.25">
      <c r="A344" s="105"/>
      <c r="B344" s="123"/>
      <c r="C344" s="86" t="s">
        <v>688</v>
      </c>
      <c r="D344" s="33" t="s">
        <v>689</v>
      </c>
      <c r="E344" s="85">
        <v>4</v>
      </c>
      <c r="F344" s="6">
        <v>0</v>
      </c>
      <c r="G344" s="6">
        <v>0</v>
      </c>
      <c r="H344" s="6">
        <v>0</v>
      </c>
      <c r="I344" s="6">
        <v>0</v>
      </c>
      <c r="J344" s="105"/>
      <c r="K344" s="96"/>
      <c r="P344" s="6">
        <v>0</v>
      </c>
      <c r="Q344" s="8">
        <v>0</v>
      </c>
      <c r="R344" s="6" t="s">
        <v>901</v>
      </c>
    </row>
    <row r="345" spans="1:18" x14ac:dyDescent="0.25">
      <c r="A345" s="105"/>
      <c r="B345" s="123"/>
      <c r="C345" s="86" t="s">
        <v>690</v>
      </c>
      <c r="D345" s="33" t="s">
        <v>691</v>
      </c>
      <c r="E345" s="85">
        <v>4</v>
      </c>
      <c r="F345" s="6">
        <v>0</v>
      </c>
      <c r="G345" s="6">
        <v>0</v>
      </c>
      <c r="H345" s="6">
        <v>0</v>
      </c>
      <c r="I345" s="6">
        <v>0</v>
      </c>
      <c r="J345" s="105"/>
      <c r="K345" s="96"/>
      <c r="P345" s="6">
        <v>50</v>
      </c>
      <c r="Q345" s="8">
        <v>0</v>
      </c>
      <c r="R345" s="6">
        <v>50</v>
      </c>
    </row>
    <row r="346" spans="1:18" x14ac:dyDescent="0.25">
      <c r="A346" s="105"/>
      <c r="B346" s="123"/>
      <c r="C346" s="86" t="s">
        <v>692</v>
      </c>
      <c r="D346" s="33" t="s">
        <v>693</v>
      </c>
      <c r="E346" s="85">
        <v>4</v>
      </c>
      <c r="F346" s="6">
        <v>40</v>
      </c>
      <c r="G346" s="6">
        <v>0</v>
      </c>
      <c r="H346" s="6">
        <v>50</v>
      </c>
      <c r="I346" s="6">
        <v>0</v>
      </c>
      <c r="J346" s="105"/>
      <c r="K346" s="96"/>
      <c r="P346" s="6">
        <v>0</v>
      </c>
      <c r="Q346" s="8">
        <v>0</v>
      </c>
      <c r="R346" s="6" t="s">
        <v>901</v>
      </c>
    </row>
    <row r="347" spans="1:18" x14ac:dyDescent="0.25">
      <c r="A347" s="105"/>
      <c r="B347" s="121" t="s">
        <v>179</v>
      </c>
      <c r="C347" s="121"/>
      <c r="D347" s="90">
        <v>12</v>
      </c>
      <c r="E347" s="90"/>
      <c r="F347" s="56">
        <f t="shared" ref="F347:I347" si="6">SUM(F335:F346)</f>
        <v>430</v>
      </c>
      <c r="G347" s="56">
        <f t="shared" si="6"/>
        <v>0</v>
      </c>
      <c r="H347" s="56">
        <f t="shared" si="6"/>
        <v>450</v>
      </c>
      <c r="I347" s="56">
        <f t="shared" si="6"/>
        <v>0</v>
      </c>
      <c r="J347" s="105"/>
      <c r="K347" s="96"/>
      <c r="P347" s="56">
        <f>SUM(P335:P346)</f>
        <v>300</v>
      </c>
      <c r="Q347" s="58">
        <f>SUM(Q335:Q346)</f>
        <v>0</v>
      </c>
      <c r="R347" s="90">
        <f>SUM(R335:R346)</f>
        <v>217</v>
      </c>
    </row>
    <row r="348" spans="1:18" x14ac:dyDescent="0.25">
      <c r="A348" s="105"/>
      <c r="B348" s="121"/>
      <c r="C348" s="121"/>
      <c r="D348" s="90"/>
      <c r="E348" s="90"/>
      <c r="F348" s="90">
        <f>SUM(F347:G347)</f>
        <v>430</v>
      </c>
      <c r="G348" s="90"/>
      <c r="H348" s="90">
        <f>SUM(H347:I347)</f>
        <v>450</v>
      </c>
      <c r="I348" s="90"/>
      <c r="J348" s="105"/>
      <c r="K348" s="96"/>
      <c r="P348" s="91">
        <f>SUM(P347:Q347)</f>
        <v>300</v>
      </c>
      <c r="Q348" s="92"/>
      <c r="R348" s="90"/>
    </row>
    <row r="349" spans="1:18" x14ac:dyDescent="0.25">
      <c r="A349" s="106" t="s">
        <v>694</v>
      </c>
      <c r="B349" s="88" t="s">
        <v>695</v>
      </c>
      <c r="C349" s="1" t="s">
        <v>696</v>
      </c>
      <c r="D349" s="17" t="s">
        <v>697</v>
      </c>
      <c r="E349" s="1">
        <v>6</v>
      </c>
      <c r="F349" s="3">
        <v>0</v>
      </c>
      <c r="G349" s="3">
        <v>0</v>
      </c>
      <c r="H349" s="3">
        <v>0</v>
      </c>
      <c r="I349" s="3">
        <v>0</v>
      </c>
      <c r="J349" s="106" t="s">
        <v>211</v>
      </c>
      <c r="K349" s="97">
        <v>198</v>
      </c>
      <c r="P349" s="3">
        <v>30</v>
      </c>
      <c r="Q349" s="14">
        <v>0</v>
      </c>
      <c r="R349" s="3">
        <v>0</v>
      </c>
    </row>
    <row r="350" spans="1:18" x14ac:dyDescent="0.25">
      <c r="A350" s="106"/>
      <c r="B350" s="88"/>
      <c r="C350" s="1" t="s">
        <v>698</v>
      </c>
      <c r="D350" s="13" t="s">
        <v>699</v>
      </c>
      <c r="E350" s="1">
        <v>6</v>
      </c>
      <c r="F350" s="3">
        <v>25</v>
      </c>
      <c r="G350" s="3">
        <v>0</v>
      </c>
      <c r="H350" s="3">
        <v>50</v>
      </c>
      <c r="I350" s="3">
        <v>0</v>
      </c>
      <c r="J350" s="106"/>
      <c r="K350" s="97"/>
      <c r="P350" s="3">
        <v>30</v>
      </c>
      <c r="Q350" s="14">
        <v>0</v>
      </c>
      <c r="R350" s="3">
        <v>0</v>
      </c>
    </row>
    <row r="351" spans="1:18" x14ac:dyDescent="0.25">
      <c r="A351" s="106"/>
      <c r="B351" s="88"/>
      <c r="C351" s="1" t="s">
        <v>700</v>
      </c>
      <c r="D351" s="13" t="s">
        <v>701</v>
      </c>
      <c r="E351" s="1">
        <v>6</v>
      </c>
      <c r="F351" s="3">
        <v>25</v>
      </c>
      <c r="G351" s="3">
        <v>0</v>
      </c>
      <c r="H351" s="3">
        <v>40</v>
      </c>
      <c r="I351" s="3">
        <v>0</v>
      </c>
      <c r="J351" s="106"/>
      <c r="K351" s="97"/>
      <c r="P351" s="3">
        <v>30</v>
      </c>
      <c r="Q351" s="14">
        <v>0</v>
      </c>
      <c r="R351" s="3">
        <v>30</v>
      </c>
    </row>
    <row r="352" spans="1:18" x14ac:dyDescent="0.25">
      <c r="A352" s="106"/>
      <c r="B352" s="88"/>
      <c r="C352" s="1" t="s">
        <v>702</v>
      </c>
      <c r="D352" s="13" t="s">
        <v>703</v>
      </c>
      <c r="E352" s="1">
        <v>6</v>
      </c>
      <c r="F352" s="3">
        <v>0</v>
      </c>
      <c r="G352" s="3">
        <v>0</v>
      </c>
      <c r="H352" s="3">
        <v>0</v>
      </c>
      <c r="I352" s="3">
        <v>0</v>
      </c>
      <c r="J352" s="106"/>
      <c r="K352" s="97"/>
      <c r="P352" s="3">
        <v>30</v>
      </c>
      <c r="Q352" s="14">
        <v>0</v>
      </c>
      <c r="R352" s="3">
        <v>30</v>
      </c>
    </row>
    <row r="353" spans="1:18" x14ac:dyDescent="0.25">
      <c r="A353" s="106"/>
      <c r="B353" s="88"/>
      <c r="C353" s="1" t="s">
        <v>704</v>
      </c>
      <c r="D353" s="13" t="s">
        <v>705</v>
      </c>
      <c r="E353" s="1">
        <v>6</v>
      </c>
      <c r="F353" s="3">
        <v>0</v>
      </c>
      <c r="G353" s="3">
        <v>0</v>
      </c>
      <c r="H353" s="3">
        <v>0</v>
      </c>
      <c r="I353" s="3">
        <v>0</v>
      </c>
      <c r="J353" s="106"/>
      <c r="K353" s="97"/>
      <c r="P353" s="3">
        <v>30</v>
      </c>
      <c r="Q353" s="14">
        <v>0</v>
      </c>
      <c r="R353" s="3">
        <v>0</v>
      </c>
    </row>
    <row r="354" spans="1:18" x14ac:dyDescent="0.25">
      <c r="A354" s="106"/>
      <c r="B354" s="88"/>
      <c r="C354" s="1" t="s">
        <v>706</v>
      </c>
      <c r="D354" s="13" t="s">
        <v>707</v>
      </c>
      <c r="E354" s="1">
        <v>6</v>
      </c>
      <c r="F354" s="3">
        <v>0</v>
      </c>
      <c r="G354" s="3">
        <v>0</v>
      </c>
      <c r="H354" s="3">
        <v>0</v>
      </c>
      <c r="I354" s="3">
        <v>0</v>
      </c>
      <c r="J354" s="106"/>
      <c r="K354" s="97"/>
      <c r="P354" s="3">
        <v>30</v>
      </c>
      <c r="Q354" s="14">
        <v>0</v>
      </c>
      <c r="R354" s="3">
        <v>30</v>
      </c>
    </row>
    <row r="355" spans="1:18" x14ac:dyDescent="0.25">
      <c r="A355" s="106"/>
      <c r="B355" s="88" t="s">
        <v>708</v>
      </c>
      <c r="C355" s="1" t="s">
        <v>709</v>
      </c>
      <c r="D355" s="13" t="s">
        <v>710</v>
      </c>
      <c r="E355" s="1">
        <v>4</v>
      </c>
      <c r="F355" s="3">
        <v>0</v>
      </c>
      <c r="G355" s="3">
        <v>0</v>
      </c>
      <c r="H355" s="3">
        <v>0</v>
      </c>
      <c r="I355" s="3">
        <v>0</v>
      </c>
      <c r="J355" s="106"/>
      <c r="K355" s="97"/>
      <c r="P355" s="3">
        <v>25</v>
      </c>
      <c r="Q355" s="14">
        <v>0</v>
      </c>
      <c r="R355" s="3">
        <v>6</v>
      </c>
    </row>
    <row r="356" spans="1:18" x14ac:dyDescent="0.25">
      <c r="A356" s="106"/>
      <c r="B356" s="88"/>
      <c r="C356" s="1" t="s">
        <v>711</v>
      </c>
      <c r="D356" s="13" t="s">
        <v>712</v>
      </c>
      <c r="E356" s="1">
        <v>4</v>
      </c>
      <c r="F356" s="3">
        <v>25</v>
      </c>
      <c r="G356" s="3">
        <v>0</v>
      </c>
      <c r="H356" s="3">
        <v>50</v>
      </c>
      <c r="I356" s="3">
        <v>0</v>
      </c>
      <c r="J356" s="106"/>
      <c r="K356" s="97"/>
      <c r="P356" s="3">
        <v>0</v>
      </c>
      <c r="Q356" s="14">
        <v>0</v>
      </c>
      <c r="R356" s="3" t="s">
        <v>901</v>
      </c>
    </row>
    <row r="357" spans="1:18" x14ac:dyDescent="0.25">
      <c r="A357" s="106"/>
      <c r="B357" s="88"/>
      <c r="C357" s="34" t="s">
        <v>713</v>
      </c>
      <c r="D357" s="13" t="s">
        <v>714</v>
      </c>
      <c r="E357" s="1">
        <v>4</v>
      </c>
      <c r="F357" s="3">
        <v>0</v>
      </c>
      <c r="G357" s="3">
        <v>0</v>
      </c>
      <c r="H357" s="3">
        <v>0</v>
      </c>
      <c r="I357" s="3">
        <v>0</v>
      </c>
      <c r="J357" s="106"/>
      <c r="K357" s="97"/>
      <c r="P357" s="3">
        <v>25</v>
      </c>
      <c r="Q357" s="14">
        <v>0</v>
      </c>
      <c r="R357" s="3">
        <v>9</v>
      </c>
    </row>
    <row r="358" spans="1:18" ht="15.75" customHeight="1" x14ac:dyDescent="0.25">
      <c r="A358" s="106"/>
      <c r="B358" s="126" t="s">
        <v>715</v>
      </c>
      <c r="C358" s="34" t="s">
        <v>943</v>
      </c>
      <c r="D358" s="13" t="s">
        <v>944</v>
      </c>
      <c r="E358" s="1">
        <v>6</v>
      </c>
      <c r="F358" s="3">
        <v>25</v>
      </c>
      <c r="G358" s="3">
        <v>0</v>
      </c>
      <c r="H358" s="3">
        <v>25</v>
      </c>
      <c r="I358" s="3">
        <v>0</v>
      </c>
      <c r="J358" s="106"/>
      <c r="K358" s="97"/>
      <c r="P358" s="3"/>
      <c r="Q358" s="14"/>
      <c r="R358" s="3"/>
    </row>
    <row r="359" spans="1:18" ht="15.75" customHeight="1" x14ac:dyDescent="0.25">
      <c r="A359" s="106"/>
      <c r="B359" s="130"/>
      <c r="C359" s="34" t="s">
        <v>945</v>
      </c>
      <c r="D359" s="13" t="s">
        <v>946</v>
      </c>
      <c r="E359" s="1">
        <v>6</v>
      </c>
      <c r="F359" s="3">
        <v>25</v>
      </c>
      <c r="G359" s="3">
        <v>0</v>
      </c>
      <c r="H359" s="3">
        <v>25</v>
      </c>
      <c r="I359" s="3">
        <v>0</v>
      </c>
      <c r="J359" s="106"/>
      <c r="K359" s="97"/>
      <c r="P359" s="3"/>
      <c r="Q359" s="14"/>
      <c r="R359" s="3"/>
    </row>
    <row r="360" spans="1:18" x14ac:dyDescent="0.25">
      <c r="A360" s="106"/>
      <c r="B360" s="130"/>
      <c r="C360" s="1" t="s">
        <v>716</v>
      </c>
      <c r="D360" s="13" t="s">
        <v>717</v>
      </c>
      <c r="E360" s="1">
        <v>4</v>
      </c>
      <c r="F360" s="3">
        <v>0</v>
      </c>
      <c r="G360" s="3">
        <v>0</v>
      </c>
      <c r="H360" s="3">
        <v>0</v>
      </c>
      <c r="I360" s="3">
        <v>0</v>
      </c>
      <c r="J360" s="106"/>
      <c r="K360" s="97"/>
      <c r="P360" s="3">
        <v>0</v>
      </c>
      <c r="Q360" s="14">
        <v>0</v>
      </c>
      <c r="R360" s="3" t="s">
        <v>901</v>
      </c>
    </row>
    <row r="361" spans="1:18" x14ac:dyDescent="0.25">
      <c r="A361" s="106"/>
      <c r="B361" s="127"/>
      <c r="C361" s="1" t="s">
        <v>718</v>
      </c>
      <c r="D361" s="13" t="s">
        <v>719</v>
      </c>
      <c r="E361" s="1">
        <v>4</v>
      </c>
      <c r="F361" s="3">
        <v>0</v>
      </c>
      <c r="G361" s="3">
        <v>0</v>
      </c>
      <c r="H361" s="3">
        <v>0</v>
      </c>
      <c r="I361" s="3">
        <v>0</v>
      </c>
      <c r="J361" s="106"/>
      <c r="K361" s="97"/>
      <c r="P361" s="3">
        <v>25</v>
      </c>
      <c r="Q361" s="14">
        <v>0</v>
      </c>
      <c r="R361" s="3">
        <v>25</v>
      </c>
    </row>
    <row r="362" spans="1:18" x14ac:dyDescent="0.25">
      <c r="A362" s="106"/>
      <c r="B362" s="129" t="s">
        <v>720</v>
      </c>
      <c r="C362" s="1" t="s">
        <v>721</v>
      </c>
      <c r="D362" s="13" t="s">
        <v>722</v>
      </c>
      <c r="E362" s="4">
        <v>4</v>
      </c>
      <c r="F362" s="3">
        <v>25</v>
      </c>
      <c r="G362" s="3">
        <v>0</v>
      </c>
      <c r="H362" s="3">
        <v>25</v>
      </c>
      <c r="I362" s="3">
        <v>0</v>
      </c>
      <c r="J362" s="106"/>
      <c r="K362" s="97"/>
      <c r="P362" s="3">
        <v>0</v>
      </c>
      <c r="Q362" s="14">
        <v>0</v>
      </c>
      <c r="R362" s="3" t="s">
        <v>901</v>
      </c>
    </row>
    <row r="363" spans="1:18" x14ac:dyDescent="0.25">
      <c r="A363" s="106"/>
      <c r="B363" s="129"/>
      <c r="C363" s="1" t="s">
        <v>723</v>
      </c>
      <c r="D363" s="13" t="s">
        <v>197</v>
      </c>
      <c r="E363" s="1">
        <v>4</v>
      </c>
      <c r="F363" s="3">
        <v>25</v>
      </c>
      <c r="G363" s="3">
        <v>0</v>
      </c>
      <c r="H363" s="3">
        <v>25</v>
      </c>
      <c r="I363" s="3">
        <v>0</v>
      </c>
      <c r="J363" s="106"/>
      <c r="K363" s="97"/>
      <c r="P363" s="3">
        <v>25</v>
      </c>
      <c r="Q363" s="14">
        <v>0</v>
      </c>
      <c r="R363" s="3">
        <v>0</v>
      </c>
    </row>
    <row r="364" spans="1:18" x14ac:dyDescent="0.25">
      <c r="A364" s="106"/>
      <c r="B364" s="126" t="s">
        <v>724</v>
      </c>
      <c r="C364" s="1" t="s">
        <v>725</v>
      </c>
      <c r="D364" s="13" t="s">
        <v>726</v>
      </c>
      <c r="E364" s="4">
        <v>4</v>
      </c>
      <c r="F364" s="3">
        <v>50</v>
      </c>
      <c r="G364" s="3">
        <v>0</v>
      </c>
      <c r="H364" s="3">
        <v>50</v>
      </c>
      <c r="I364" s="3">
        <v>0</v>
      </c>
      <c r="J364" s="106"/>
      <c r="K364" s="97"/>
      <c r="P364" s="3">
        <v>25</v>
      </c>
      <c r="Q364" s="14">
        <v>0</v>
      </c>
      <c r="R364" s="3">
        <v>0</v>
      </c>
    </row>
    <row r="365" spans="1:18" x14ac:dyDescent="0.25">
      <c r="A365" s="106"/>
      <c r="B365" s="130"/>
      <c r="C365" s="34" t="s">
        <v>727</v>
      </c>
      <c r="D365" s="13" t="s">
        <v>728</v>
      </c>
      <c r="E365" s="1">
        <v>4</v>
      </c>
      <c r="F365" s="3">
        <v>50</v>
      </c>
      <c r="G365" s="3">
        <v>0</v>
      </c>
      <c r="H365" s="3">
        <v>50</v>
      </c>
      <c r="I365" s="3">
        <v>0</v>
      </c>
      <c r="J365" s="106"/>
      <c r="K365" s="97"/>
      <c r="P365" s="3">
        <v>25</v>
      </c>
      <c r="Q365" s="14">
        <v>0</v>
      </c>
      <c r="R365" s="3">
        <v>32</v>
      </c>
    </row>
    <row r="366" spans="1:18" ht="15.75" customHeight="1" x14ac:dyDescent="0.25">
      <c r="A366" s="106"/>
      <c r="B366" s="127"/>
      <c r="C366" s="1" t="s">
        <v>947</v>
      </c>
      <c r="D366" s="13" t="s">
        <v>948</v>
      </c>
      <c r="E366" s="1">
        <v>4</v>
      </c>
      <c r="F366" s="3">
        <v>50</v>
      </c>
      <c r="G366" s="3">
        <v>0</v>
      </c>
      <c r="H366" s="3">
        <v>50</v>
      </c>
      <c r="I366" s="3">
        <v>0</v>
      </c>
      <c r="J366" s="106"/>
      <c r="K366" s="97"/>
      <c r="P366" s="3"/>
      <c r="Q366" s="14"/>
      <c r="R366" s="3"/>
    </row>
    <row r="367" spans="1:18" ht="15.75" customHeight="1" x14ac:dyDescent="0.25">
      <c r="A367" s="106"/>
      <c r="B367" s="126" t="s">
        <v>729</v>
      </c>
      <c r="C367" s="34" t="s">
        <v>949</v>
      </c>
      <c r="D367" s="13" t="s">
        <v>950</v>
      </c>
      <c r="E367" s="34">
        <v>4</v>
      </c>
      <c r="F367" s="3">
        <v>30</v>
      </c>
      <c r="G367" s="14">
        <v>0</v>
      </c>
      <c r="H367" s="3">
        <v>40</v>
      </c>
      <c r="I367" s="14">
        <v>0</v>
      </c>
      <c r="J367" s="106"/>
      <c r="K367" s="97"/>
      <c r="P367" s="3"/>
      <c r="Q367" s="14"/>
      <c r="R367" s="3"/>
    </row>
    <row r="368" spans="1:18" x14ac:dyDescent="0.25">
      <c r="A368" s="106"/>
      <c r="B368" s="130"/>
      <c r="C368" s="34" t="s">
        <v>730</v>
      </c>
      <c r="D368" s="13" t="s">
        <v>731</v>
      </c>
      <c r="E368" s="1">
        <v>4</v>
      </c>
      <c r="F368" s="3">
        <v>0</v>
      </c>
      <c r="G368" s="3">
        <v>0</v>
      </c>
      <c r="H368" s="3">
        <v>0</v>
      </c>
      <c r="I368" s="3">
        <v>0</v>
      </c>
      <c r="J368" s="106"/>
      <c r="K368" s="97"/>
      <c r="P368" s="3">
        <v>30</v>
      </c>
      <c r="Q368" s="14">
        <v>0</v>
      </c>
      <c r="R368" s="3">
        <v>0</v>
      </c>
    </row>
    <row r="369" spans="1:18" x14ac:dyDescent="0.25">
      <c r="A369" s="106"/>
      <c r="B369" s="130"/>
      <c r="C369" s="34" t="s">
        <v>732</v>
      </c>
      <c r="D369" s="13" t="s">
        <v>733</v>
      </c>
      <c r="E369" s="1">
        <v>4</v>
      </c>
      <c r="F369" s="3">
        <v>0</v>
      </c>
      <c r="G369" s="3">
        <v>0</v>
      </c>
      <c r="H369" s="3">
        <v>0</v>
      </c>
      <c r="I369" s="3">
        <v>0</v>
      </c>
      <c r="J369" s="106"/>
      <c r="K369" s="97"/>
      <c r="P369" s="3">
        <v>30</v>
      </c>
      <c r="Q369" s="14">
        <v>0</v>
      </c>
      <c r="R369" s="3">
        <v>0</v>
      </c>
    </row>
    <row r="370" spans="1:18" x14ac:dyDescent="0.25">
      <c r="A370" s="106"/>
      <c r="B370" s="130"/>
      <c r="C370" s="34" t="s">
        <v>734</v>
      </c>
      <c r="D370" s="13" t="s">
        <v>735</v>
      </c>
      <c r="E370" s="1">
        <v>4</v>
      </c>
      <c r="F370" s="3">
        <v>0</v>
      </c>
      <c r="G370" s="3">
        <v>0</v>
      </c>
      <c r="H370" s="3">
        <v>0</v>
      </c>
      <c r="I370" s="3">
        <v>0</v>
      </c>
      <c r="J370" s="106"/>
      <c r="K370" s="97"/>
      <c r="P370" s="3">
        <v>30</v>
      </c>
      <c r="Q370" s="14">
        <v>0</v>
      </c>
      <c r="R370" s="3">
        <v>0</v>
      </c>
    </row>
    <row r="371" spans="1:18" x14ac:dyDescent="0.25">
      <c r="A371" s="106"/>
      <c r="B371" s="130"/>
      <c r="C371" s="34" t="s">
        <v>736</v>
      </c>
      <c r="D371" s="13" t="s">
        <v>737</v>
      </c>
      <c r="E371" s="1">
        <v>4</v>
      </c>
      <c r="F371" s="3">
        <v>0</v>
      </c>
      <c r="G371" s="3">
        <v>0</v>
      </c>
      <c r="H371" s="3">
        <v>0</v>
      </c>
      <c r="I371" s="3">
        <v>0</v>
      </c>
      <c r="J371" s="106"/>
      <c r="K371" s="97"/>
      <c r="P371" s="3">
        <v>30</v>
      </c>
      <c r="Q371" s="14">
        <v>0</v>
      </c>
      <c r="R371" s="3">
        <v>11</v>
      </c>
    </row>
    <row r="372" spans="1:18" x14ac:dyDescent="0.25">
      <c r="A372" s="106"/>
      <c r="B372" s="127"/>
      <c r="C372" s="34" t="s">
        <v>738</v>
      </c>
      <c r="D372" s="13" t="s">
        <v>739</v>
      </c>
      <c r="E372" s="34">
        <v>4</v>
      </c>
      <c r="F372" s="3">
        <v>30</v>
      </c>
      <c r="G372" s="3">
        <v>0</v>
      </c>
      <c r="H372" s="3">
        <v>50</v>
      </c>
      <c r="I372" s="3">
        <v>0</v>
      </c>
      <c r="J372" s="106"/>
      <c r="K372" s="97"/>
      <c r="P372" s="3">
        <v>30</v>
      </c>
      <c r="Q372" s="14">
        <v>0</v>
      </c>
      <c r="R372" s="3">
        <v>36</v>
      </c>
    </row>
    <row r="373" spans="1:18" x14ac:dyDescent="0.25">
      <c r="A373" s="106"/>
      <c r="B373" s="35" t="s">
        <v>740</v>
      </c>
      <c r="C373" s="34" t="s">
        <v>741</v>
      </c>
      <c r="D373" s="13" t="s">
        <v>742</v>
      </c>
      <c r="E373" s="1">
        <v>4</v>
      </c>
      <c r="F373" s="3">
        <v>0</v>
      </c>
      <c r="G373" s="3">
        <v>0</v>
      </c>
      <c r="H373" s="3">
        <v>0</v>
      </c>
      <c r="I373" s="3">
        <v>0</v>
      </c>
      <c r="J373" s="106"/>
      <c r="K373" s="97"/>
      <c r="P373" s="3">
        <v>25</v>
      </c>
      <c r="Q373" s="14">
        <v>25</v>
      </c>
      <c r="R373" s="3">
        <v>0</v>
      </c>
    </row>
    <row r="374" spans="1:18" x14ac:dyDescent="0.25">
      <c r="A374" s="106"/>
      <c r="B374" s="36" t="s">
        <v>743</v>
      </c>
      <c r="C374" s="34" t="s">
        <v>744</v>
      </c>
      <c r="D374" s="13" t="s">
        <v>897</v>
      </c>
      <c r="E374" s="1">
        <v>4</v>
      </c>
      <c r="F374" s="3">
        <v>30</v>
      </c>
      <c r="G374" s="3">
        <v>0</v>
      </c>
      <c r="H374" s="3">
        <v>50</v>
      </c>
      <c r="I374" s="3">
        <v>0</v>
      </c>
      <c r="J374" s="106"/>
      <c r="K374" s="97"/>
      <c r="P374" s="3">
        <v>25</v>
      </c>
      <c r="Q374" s="14">
        <v>0</v>
      </c>
      <c r="R374" s="3">
        <v>0</v>
      </c>
    </row>
    <row r="375" spans="1:18" x14ac:dyDescent="0.25">
      <c r="A375" s="106"/>
      <c r="B375" s="87" t="s">
        <v>179</v>
      </c>
      <c r="C375" s="87"/>
      <c r="D375" s="93">
        <v>26</v>
      </c>
      <c r="E375" s="93"/>
      <c r="F375" s="59">
        <f t="shared" ref="F375:I375" si="7">SUM(F349:F374)</f>
        <v>415</v>
      </c>
      <c r="G375" s="59">
        <f t="shared" si="7"/>
        <v>0</v>
      </c>
      <c r="H375" s="59">
        <f t="shared" si="7"/>
        <v>530</v>
      </c>
      <c r="I375" s="59">
        <f t="shared" si="7"/>
        <v>0</v>
      </c>
      <c r="J375" s="106"/>
      <c r="K375" s="97"/>
      <c r="P375" s="59">
        <f>SUM(P349:P374)</f>
        <v>530</v>
      </c>
      <c r="Q375" s="60">
        <f>SUM(Q349:Q374)</f>
        <v>25</v>
      </c>
      <c r="R375" s="93">
        <f>SUM(R349:R374)</f>
        <v>209</v>
      </c>
    </row>
    <row r="376" spans="1:18" x14ac:dyDescent="0.25">
      <c r="A376" s="106"/>
      <c r="B376" s="87"/>
      <c r="C376" s="87"/>
      <c r="D376" s="93"/>
      <c r="E376" s="93"/>
      <c r="F376" s="93">
        <f>SUM(F375:G375)</f>
        <v>415</v>
      </c>
      <c r="G376" s="93"/>
      <c r="H376" s="93">
        <f>SUM(H375:I375)</f>
        <v>530</v>
      </c>
      <c r="I376" s="93"/>
      <c r="J376" s="106"/>
      <c r="K376" s="97"/>
      <c r="P376" s="94">
        <f>SUM(P375:Q375)</f>
        <v>555</v>
      </c>
      <c r="Q376" s="95"/>
      <c r="R376" s="93"/>
    </row>
    <row r="377" spans="1:18" x14ac:dyDescent="0.25">
      <c r="A377" s="105" t="s">
        <v>745</v>
      </c>
      <c r="B377" s="123" t="s">
        <v>746</v>
      </c>
      <c r="C377" s="6" t="s">
        <v>747</v>
      </c>
      <c r="D377" s="7" t="s">
        <v>748</v>
      </c>
      <c r="E377" s="6">
        <v>5</v>
      </c>
      <c r="F377" s="6">
        <v>0</v>
      </c>
      <c r="G377" s="6">
        <v>0</v>
      </c>
      <c r="H377" s="6">
        <v>0</v>
      </c>
      <c r="I377" s="6">
        <v>0</v>
      </c>
      <c r="J377" s="105" t="s">
        <v>211</v>
      </c>
      <c r="K377" s="96">
        <v>199</v>
      </c>
      <c r="P377" s="6">
        <v>0</v>
      </c>
      <c r="Q377" s="8">
        <v>0</v>
      </c>
      <c r="R377" s="6" t="s">
        <v>901</v>
      </c>
    </row>
    <row r="378" spans="1:18" x14ac:dyDescent="0.25">
      <c r="A378" s="105"/>
      <c r="B378" s="123"/>
      <c r="C378" s="6" t="s">
        <v>749</v>
      </c>
      <c r="D378" s="7" t="s">
        <v>750</v>
      </c>
      <c r="E378" s="6">
        <v>5</v>
      </c>
      <c r="F378" s="6">
        <v>0</v>
      </c>
      <c r="G378" s="6">
        <v>0</v>
      </c>
      <c r="H378" s="6">
        <v>0</v>
      </c>
      <c r="I378" s="6">
        <v>0</v>
      </c>
      <c r="J378" s="105"/>
      <c r="K378" s="96"/>
      <c r="P378" s="6">
        <v>0</v>
      </c>
      <c r="Q378" s="8">
        <v>0</v>
      </c>
      <c r="R378" s="6" t="s">
        <v>901</v>
      </c>
    </row>
    <row r="379" spans="1:18" x14ac:dyDescent="0.25">
      <c r="A379" s="105"/>
      <c r="B379" s="123"/>
      <c r="C379" s="6" t="s">
        <v>751</v>
      </c>
      <c r="D379" s="7" t="s">
        <v>752</v>
      </c>
      <c r="E379" s="6">
        <v>5</v>
      </c>
      <c r="F379" s="6">
        <v>0</v>
      </c>
      <c r="G379" s="6">
        <v>0</v>
      </c>
      <c r="H379" s="6">
        <v>0</v>
      </c>
      <c r="I379" s="6">
        <v>0</v>
      </c>
      <c r="J379" s="105"/>
      <c r="K379" s="96"/>
      <c r="P379" s="6">
        <v>0</v>
      </c>
      <c r="Q379" s="8">
        <v>0</v>
      </c>
      <c r="R379" s="6" t="s">
        <v>901</v>
      </c>
    </row>
    <row r="380" spans="1:18" x14ac:dyDescent="0.25">
      <c r="A380" s="105"/>
      <c r="B380" s="123"/>
      <c r="C380" s="6" t="s">
        <v>753</v>
      </c>
      <c r="D380" s="7" t="s">
        <v>754</v>
      </c>
      <c r="E380" s="6">
        <v>5</v>
      </c>
      <c r="F380" s="6">
        <v>25</v>
      </c>
      <c r="G380" s="6">
        <v>0</v>
      </c>
      <c r="H380" s="6">
        <v>25</v>
      </c>
      <c r="I380" s="6">
        <v>0</v>
      </c>
      <c r="J380" s="105"/>
      <c r="K380" s="96"/>
      <c r="P380" s="6">
        <v>0</v>
      </c>
      <c r="Q380" s="8">
        <v>0</v>
      </c>
      <c r="R380" s="6" t="s">
        <v>901</v>
      </c>
    </row>
    <row r="381" spans="1:18" x14ac:dyDescent="0.25">
      <c r="A381" s="105"/>
      <c r="B381" s="123"/>
      <c r="C381" s="6" t="s">
        <v>755</v>
      </c>
      <c r="D381" s="7" t="s">
        <v>756</v>
      </c>
      <c r="E381" s="6">
        <v>5</v>
      </c>
      <c r="F381" s="6">
        <v>0</v>
      </c>
      <c r="G381" s="6">
        <v>0</v>
      </c>
      <c r="H381" s="6">
        <v>0</v>
      </c>
      <c r="I381" s="6">
        <v>0</v>
      </c>
      <c r="J381" s="105"/>
      <c r="K381" s="96"/>
      <c r="P381" s="6">
        <v>0</v>
      </c>
      <c r="Q381" s="8">
        <v>0</v>
      </c>
      <c r="R381" s="6" t="s">
        <v>901</v>
      </c>
    </row>
    <row r="382" spans="1:18" x14ac:dyDescent="0.25">
      <c r="A382" s="105"/>
      <c r="B382" s="123"/>
      <c r="C382" s="6" t="s">
        <v>757</v>
      </c>
      <c r="D382" s="7" t="s">
        <v>758</v>
      </c>
      <c r="E382" s="6">
        <v>5</v>
      </c>
      <c r="F382" s="6">
        <v>0</v>
      </c>
      <c r="G382" s="6">
        <v>0</v>
      </c>
      <c r="H382" s="6">
        <v>0</v>
      </c>
      <c r="I382" s="6">
        <v>0</v>
      </c>
      <c r="J382" s="105"/>
      <c r="K382" s="96"/>
      <c r="P382" s="6">
        <v>25</v>
      </c>
      <c r="Q382" s="8">
        <v>0</v>
      </c>
      <c r="R382" s="6">
        <v>34</v>
      </c>
    </row>
    <row r="383" spans="1:18" x14ac:dyDescent="0.25">
      <c r="A383" s="105"/>
      <c r="B383" s="123"/>
      <c r="C383" s="6" t="s">
        <v>759</v>
      </c>
      <c r="D383" s="7" t="s">
        <v>760</v>
      </c>
      <c r="E383" s="6">
        <v>5</v>
      </c>
      <c r="F383" s="6">
        <v>0</v>
      </c>
      <c r="G383" s="6">
        <v>0</v>
      </c>
      <c r="H383" s="6">
        <v>0</v>
      </c>
      <c r="I383" s="6">
        <v>0</v>
      </c>
      <c r="J383" s="105"/>
      <c r="K383" s="96"/>
      <c r="P383" s="6">
        <v>0</v>
      </c>
      <c r="Q383" s="8">
        <v>0</v>
      </c>
      <c r="R383" s="6" t="s">
        <v>901</v>
      </c>
    </row>
    <row r="384" spans="1:18" x14ac:dyDescent="0.25">
      <c r="A384" s="105"/>
      <c r="B384" s="123"/>
      <c r="C384" s="86" t="s">
        <v>761</v>
      </c>
      <c r="D384" s="7" t="s">
        <v>762</v>
      </c>
      <c r="E384" s="86">
        <v>5</v>
      </c>
      <c r="F384" s="6">
        <v>0</v>
      </c>
      <c r="G384" s="6">
        <v>0</v>
      </c>
      <c r="H384" s="6">
        <v>0</v>
      </c>
      <c r="I384" s="6">
        <v>0</v>
      </c>
      <c r="J384" s="105"/>
      <c r="K384" s="96"/>
      <c r="P384" s="6">
        <v>0</v>
      </c>
      <c r="Q384" s="8">
        <v>0</v>
      </c>
      <c r="R384" s="6" t="s">
        <v>901</v>
      </c>
    </row>
    <row r="385" spans="1:18" x14ac:dyDescent="0.25">
      <c r="A385" s="105"/>
      <c r="B385" s="123"/>
      <c r="C385" s="6" t="s">
        <v>763</v>
      </c>
      <c r="D385" s="7" t="s">
        <v>764</v>
      </c>
      <c r="E385" s="6">
        <v>5</v>
      </c>
      <c r="F385" s="6">
        <v>0</v>
      </c>
      <c r="G385" s="6">
        <v>0</v>
      </c>
      <c r="H385" s="6">
        <v>0</v>
      </c>
      <c r="I385" s="6">
        <v>0</v>
      </c>
      <c r="J385" s="105"/>
      <c r="K385" s="96"/>
      <c r="P385" s="6">
        <v>0</v>
      </c>
      <c r="Q385" s="8">
        <v>0</v>
      </c>
      <c r="R385" s="6" t="s">
        <v>901</v>
      </c>
    </row>
    <row r="386" spans="1:18" x14ac:dyDescent="0.25">
      <c r="A386" s="105"/>
      <c r="B386" s="123"/>
      <c r="C386" s="6" t="s">
        <v>765</v>
      </c>
      <c r="D386" s="7" t="s">
        <v>766</v>
      </c>
      <c r="E386" s="6">
        <v>5</v>
      </c>
      <c r="F386" s="6">
        <v>0</v>
      </c>
      <c r="G386" s="6">
        <v>0</v>
      </c>
      <c r="H386" s="6">
        <v>0</v>
      </c>
      <c r="I386" s="6">
        <v>0</v>
      </c>
      <c r="J386" s="105"/>
      <c r="K386" s="96"/>
      <c r="P386" s="6">
        <v>0</v>
      </c>
      <c r="Q386" s="8">
        <v>0</v>
      </c>
      <c r="R386" s="6" t="s">
        <v>901</v>
      </c>
    </row>
    <row r="387" spans="1:18" x14ac:dyDescent="0.25">
      <c r="A387" s="105"/>
      <c r="B387" s="123"/>
      <c r="C387" s="6" t="s">
        <v>767</v>
      </c>
      <c r="D387" s="7" t="s">
        <v>768</v>
      </c>
      <c r="E387" s="6">
        <v>5</v>
      </c>
      <c r="F387" s="6">
        <v>0</v>
      </c>
      <c r="G387" s="6">
        <v>0</v>
      </c>
      <c r="H387" s="6">
        <v>0</v>
      </c>
      <c r="I387" s="6">
        <v>0</v>
      </c>
      <c r="J387" s="105"/>
      <c r="K387" s="96"/>
      <c r="P387" s="6">
        <v>0</v>
      </c>
      <c r="Q387" s="8">
        <v>0</v>
      </c>
      <c r="R387" s="6" t="s">
        <v>901</v>
      </c>
    </row>
    <row r="388" spans="1:18" x14ac:dyDescent="0.25">
      <c r="A388" s="105"/>
      <c r="B388" s="123"/>
      <c r="C388" s="6" t="s">
        <v>769</v>
      </c>
      <c r="D388" s="7" t="s">
        <v>770</v>
      </c>
      <c r="E388" s="6">
        <v>5</v>
      </c>
      <c r="F388" s="6">
        <v>0</v>
      </c>
      <c r="G388" s="6">
        <v>0</v>
      </c>
      <c r="H388" s="6">
        <v>0</v>
      </c>
      <c r="I388" s="6">
        <v>0</v>
      </c>
      <c r="J388" s="105"/>
      <c r="K388" s="96"/>
      <c r="P388" s="6">
        <v>0</v>
      </c>
      <c r="Q388" s="8">
        <v>0</v>
      </c>
      <c r="R388" s="6" t="s">
        <v>901</v>
      </c>
    </row>
    <row r="389" spans="1:18" x14ac:dyDescent="0.25">
      <c r="A389" s="105"/>
      <c r="B389" s="123"/>
      <c r="C389" s="6" t="s">
        <v>771</v>
      </c>
      <c r="D389" s="7" t="s">
        <v>772</v>
      </c>
      <c r="E389" s="6">
        <v>5</v>
      </c>
      <c r="F389" s="6">
        <v>0</v>
      </c>
      <c r="G389" s="6">
        <v>0</v>
      </c>
      <c r="H389" s="6">
        <v>0</v>
      </c>
      <c r="I389" s="6">
        <v>0</v>
      </c>
      <c r="J389" s="105"/>
      <c r="K389" s="96"/>
      <c r="P389" s="6">
        <v>0</v>
      </c>
      <c r="Q389" s="8">
        <v>0</v>
      </c>
      <c r="R389" s="6" t="s">
        <v>901</v>
      </c>
    </row>
    <row r="390" spans="1:18" x14ac:dyDescent="0.25">
      <c r="A390" s="105"/>
      <c r="B390" s="123"/>
      <c r="C390" s="6" t="s">
        <v>773</v>
      </c>
      <c r="D390" s="7" t="s">
        <v>774</v>
      </c>
      <c r="E390" s="6">
        <v>5</v>
      </c>
      <c r="F390" s="6">
        <v>25</v>
      </c>
      <c r="G390" s="6">
        <v>0</v>
      </c>
      <c r="H390" s="6">
        <v>25</v>
      </c>
      <c r="I390" s="6">
        <v>0</v>
      </c>
      <c r="J390" s="105"/>
      <c r="K390" s="96"/>
      <c r="P390" s="6">
        <v>25</v>
      </c>
      <c r="Q390" s="8">
        <v>0</v>
      </c>
      <c r="R390" s="6">
        <v>25</v>
      </c>
    </row>
    <row r="391" spans="1:18" x14ac:dyDescent="0.25">
      <c r="A391" s="105"/>
      <c r="B391" s="123"/>
      <c r="C391" s="86" t="s">
        <v>775</v>
      </c>
      <c r="D391" s="7" t="s">
        <v>776</v>
      </c>
      <c r="E391" s="86">
        <v>5</v>
      </c>
      <c r="F391" s="6">
        <v>0</v>
      </c>
      <c r="G391" s="6">
        <v>0</v>
      </c>
      <c r="H391" s="6">
        <v>0</v>
      </c>
      <c r="I391" s="6">
        <v>0</v>
      </c>
      <c r="J391" s="105"/>
      <c r="K391" s="96"/>
      <c r="P391" s="6">
        <v>0</v>
      </c>
      <c r="Q391" s="8">
        <v>0</v>
      </c>
      <c r="R391" s="6" t="s">
        <v>901</v>
      </c>
    </row>
    <row r="392" spans="1:18" x14ac:dyDescent="0.25">
      <c r="A392" s="105"/>
      <c r="B392" s="123"/>
      <c r="C392" s="6" t="s">
        <v>777</v>
      </c>
      <c r="D392" s="7" t="s">
        <v>778</v>
      </c>
      <c r="E392" s="6">
        <v>5</v>
      </c>
      <c r="F392" s="6">
        <v>0</v>
      </c>
      <c r="G392" s="6">
        <v>0</v>
      </c>
      <c r="H392" s="6">
        <v>0</v>
      </c>
      <c r="I392" s="6">
        <v>0</v>
      </c>
      <c r="J392" s="105"/>
      <c r="K392" s="96"/>
      <c r="P392" s="6">
        <v>0</v>
      </c>
      <c r="Q392" s="8">
        <v>0</v>
      </c>
      <c r="R392" s="6" t="s">
        <v>901</v>
      </c>
    </row>
    <row r="393" spans="1:18" x14ac:dyDescent="0.25">
      <c r="A393" s="105"/>
      <c r="B393" s="123"/>
      <c r="C393" s="86" t="s">
        <v>779</v>
      </c>
      <c r="D393" s="7" t="s">
        <v>780</v>
      </c>
      <c r="E393" s="86">
        <v>5</v>
      </c>
      <c r="F393" s="6">
        <v>0</v>
      </c>
      <c r="G393" s="6">
        <v>0</v>
      </c>
      <c r="H393" s="6">
        <v>0</v>
      </c>
      <c r="I393" s="6">
        <v>0</v>
      </c>
      <c r="J393" s="105"/>
      <c r="K393" s="96"/>
      <c r="P393" s="6">
        <v>0</v>
      </c>
      <c r="Q393" s="8">
        <v>0</v>
      </c>
      <c r="R393" s="6" t="s">
        <v>901</v>
      </c>
    </row>
    <row r="394" spans="1:18" x14ac:dyDescent="0.25">
      <c r="A394" s="105"/>
      <c r="B394" s="123"/>
      <c r="C394" s="6" t="s">
        <v>781</v>
      </c>
      <c r="D394" s="7" t="s">
        <v>782</v>
      </c>
      <c r="E394" s="6">
        <v>5</v>
      </c>
      <c r="F394" s="6">
        <v>0</v>
      </c>
      <c r="G394" s="6">
        <v>0</v>
      </c>
      <c r="H394" s="6">
        <v>0</v>
      </c>
      <c r="I394" s="6">
        <v>0</v>
      </c>
      <c r="J394" s="105"/>
      <c r="K394" s="96"/>
      <c r="P394" s="6">
        <v>0</v>
      </c>
      <c r="Q394" s="8">
        <v>0</v>
      </c>
      <c r="R394" s="6" t="s">
        <v>901</v>
      </c>
    </row>
    <row r="395" spans="1:18" x14ac:dyDescent="0.25">
      <c r="A395" s="105"/>
      <c r="B395" s="123" t="s">
        <v>783</v>
      </c>
      <c r="C395" s="86" t="s">
        <v>784</v>
      </c>
      <c r="D395" s="7" t="s">
        <v>785</v>
      </c>
      <c r="E395" s="86">
        <v>4</v>
      </c>
      <c r="F395" s="6">
        <v>25</v>
      </c>
      <c r="G395" s="6">
        <v>0</v>
      </c>
      <c r="H395" s="6">
        <v>25</v>
      </c>
      <c r="I395" s="6">
        <v>0</v>
      </c>
      <c r="J395" s="105"/>
      <c r="K395" s="96"/>
      <c r="P395" s="6">
        <v>0</v>
      </c>
      <c r="Q395" s="8">
        <v>0</v>
      </c>
      <c r="R395" s="6" t="s">
        <v>901</v>
      </c>
    </row>
    <row r="396" spans="1:18" x14ac:dyDescent="0.25">
      <c r="A396" s="105"/>
      <c r="B396" s="123"/>
      <c r="C396" s="86" t="s">
        <v>786</v>
      </c>
      <c r="D396" s="7" t="s">
        <v>787</v>
      </c>
      <c r="E396" s="86">
        <v>4</v>
      </c>
      <c r="F396" s="6">
        <v>25</v>
      </c>
      <c r="G396" s="6">
        <v>0</v>
      </c>
      <c r="H396" s="6">
        <v>50</v>
      </c>
      <c r="I396" s="6">
        <v>0</v>
      </c>
      <c r="J396" s="105"/>
      <c r="K396" s="96"/>
      <c r="P396" s="6">
        <v>50</v>
      </c>
      <c r="Q396" s="8">
        <v>0</v>
      </c>
      <c r="R396" s="6">
        <v>66</v>
      </c>
    </row>
    <row r="397" spans="1:18" x14ac:dyDescent="0.25">
      <c r="A397" s="105"/>
      <c r="B397" s="123"/>
      <c r="C397" s="86" t="s">
        <v>788</v>
      </c>
      <c r="D397" s="7" t="s">
        <v>789</v>
      </c>
      <c r="E397" s="86">
        <v>4</v>
      </c>
      <c r="F397" s="6">
        <v>0</v>
      </c>
      <c r="G397" s="6">
        <v>0</v>
      </c>
      <c r="H397" s="6">
        <v>0</v>
      </c>
      <c r="I397" s="6">
        <v>0</v>
      </c>
      <c r="J397" s="105"/>
      <c r="K397" s="96"/>
      <c r="P397" s="6">
        <v>0</v>
      </c>
      <c r="Q397" s="8">
        <v>0</v>
      </c>
      <c r="R397" s="6" t="s">
        <v>901</v>
      </c>
    </row>
    <row r="398" spans="1:18" x14ac:dyDescent="0.25">
      <c r="A398" s="105"/>
      <c r="B398" s="123"/>
      <c r="C398" s="86" t="s">
        <v>790</v>
      </c>
      <c r="D398" s="7" t="s">
        <v>791</v>
      </c>
      <c r="E398" s="86">
        <v>4</v>
      </c>
      <c r="F398" s="6">
        <v>0</v>
      </c>
      <c r="G398" s="6">
        <v>0</v>
      </c>
      <c r="H398" s="6">
        <v>0</v>
      </c>
      <c r="I398" s="6">
        <v>0</v>
      </c>
      <c r="J398" s="105"/>
      <c r="K398" s="96"/>
      <c r="P398" s="6">
        <v>0</v>
      </c>
      <c r="Q398" s="8">
        <v>0</v>
      </c>
      <c r="R398" s="6" t="s">
        <v>901</v>
      </c>
    </row>
    <row r="399" spans="1:18" x14ac:dyDescent="0.25">
      <c r="A399" s="105"/>
      <c r="B399" s="123"/>
      <c r="C399" s="86" t="s">
        <v>792</v>
      </c>
      <c r="D399" s="7" t="s">
        <v>793</v>
      </c>
      <c r="E399" s="86">
        <v>4</v>
      </c>
      <c r="F399" s="6">
        <v>0</v>
      </c>
      <c r="G399" s="6">
        <v>0</v>
      </c>
      <c r="H399" s="6">
        <v>0</v>
      </c>
      <c r="I399" s="6">
        <v>0</v>
      </c>
      <c r="J399" s="105"/>
      <c r="K399" s="96"/>
      <c r="P399" s="6">
        <v>0</v>
      </c>
      <c r="Q399" s="8">
        <v>0</v>
      </c>
      <c r="R399" s="6" t="s">
        <v>901</v>
      </c>
    </row>
    <row r="400" spans="1:18" x14ac:dyDescent="0.25">
      <c r="A400" s="105"/>
      <c r="B400" s="123"/>
      <c r="C400" s="86" t="s">
        <v>794</v>
      </c>
      <c r="D400" s="47" t="s">
        <v>795</v>
      </c>
      <c r="E400" s="86">
        <v>4</v>
      </c>
      <c r="F400" s="6">
        <v>0</v>
      </c>
      <c r="G400" s="6">
        <v>0</v>
      </c>
      <c r="H400" s="6">
        <v>0</v>
      </c>
      <c r="I400" s="6">
        <v>0</v>
      </c>
      <c r="J400" s="105"/>
      <c r="K400" s="96"/>
      <c r="P400" s="6">
        <v>0</v>
      </c>
      <c r="Q400" s="8">
        <v>0</v>
      </c>
      <c r="R400" s="6" t="s">
        <v>901</v>
      </c>
    </row>
    <row r="401" spans="1:18" x14ac:dyDescent="0.25">
      <c r="A401" s="105"/>
      <c r="B401" s="151" t="s">
        <v>796</v>
      </c>
      <c r="C401" s="6" t="s">
        <v>797</v>
      </c>
      <c r="D401" s="18" t="s">
        <v>762</v>
      </c>
      <c r="E401" s="6">
        <v>4</v>
      </c>
      <c r="F401" s="6">
        <v>0</v>
      </c>
      <c r="G401" s="6">
        <v>0</v>
      </c>
      <c r="H401" s="6">
        <v>0</v>
      </c>
      <c r="I401" s="6">
        <v>0</v>
      </c>
      <c r="J401" s="105"/>
      <c r="K401" s="96"/>
      <c r="P401" s="6">
        <v>0</v>
      </c>
      <c r="Q401" s="8">
        <v>0</v>
      </c>
      <c r="R401" s="6" t="s">
        <v>901</v>
      </c>
    </row>
    <row r="402" spans="1:18" x14ac:dyDescent="0.25">
      <c r="A402" s="105"/>
      <c r="B402" s="152"/>
      <c r="C402" s="6" t="s">
        <v>798</v>
      </c>
      <c r="D402" s="18" t="s">
        <v>748</v>
      </c>
      <c r="E402" s="6">
        <v>4</v>
      </c>
      <c r="F402" s="6">
        <v>0</v>
      </c>
      <c r="G402" s="6">
        <v>0</v>
      </c>
      <c r="H402" s="6">
        <v>0</v>
      </c>
      <c r="I402" s="6">
        <v>0</v>
      </c>
      <c r="J402" s="105"/>
      <c r="K402" s="96"/>
      <c r="P402" s="6">
        <v>0</v>
      </c>
      <c r="Q402" s="8">
        <v>0</v>
      </c>
      <c r="R402" s="6" t="s">
        <v>901</v>
      </c>
    </row>
    <row r="403" spans="1:18" x14ac:dyDescent="0.25">
      <c r="A403" s="105"/>
      <c r="B403" s="152"/>
      <c r="C403" s="6" t="s">
        <v>799</v>
      </c>
      <c r="D403" s="18" t="s">
        <v>800</v>
      </c>
      <c r="E403" s="6">
        <v>4</v>
      </c>
      <c r="F403" s="6">
        <v>30</v>
      </c>
      <c r="G403" s="86">
        <v>0</v>
      </c>
      <c r="H403" s="6">
        <v>30</v>
      </c>
      <c r="I403" s="86">
        <v>0</v>
      </c>
      <c r="J403" s="105"/>
      <c r="K403" s="96"/>
      <c r="P403" s="6">
        <v>30</v>
      </c>
      <c r="Q403" s="37">
        <v>0</v>
      </c>
      <c r="R403" s="55">
        <v>36</v>
      </c>
    </row>
    <row r="404" spans="1:18" x14ac:dyDescent="0.25">
      <c r="A404" s="105"/>
      <c r="B404" s="152"/>
      <c r="C404" s="6" t="s">
        <v>801</v>
      </c>
      <c r="D404" s="18" t="s">
        <v>780</v>
      </c>
      <c r="E404" s="6">
        <v>4</v>
      </c>
      <c r="F404" s="6">
        <v>0</v>
      </c>
      <c r="G404" s="6">
        <v>0</v>
      </c>
      <c r="H404" s="6">
        <v>0</v>
      </c>
      <c r="I404" s="6">
        <v>0</v>
      </c>
      <c r="J404" s="105"/>
      <c r="K404" s="96"/>
      <c r="P404" s="6">
        <v>0</v>
      </c>
      <c r="Q404" s="8">
        <v>0</v>
      </c>
      <c r="R404" s="6" t="s">
        <v>901</v>
      </c>
    </row>
    <row r="405" spans="1:18" x14ac:dyDescent="0.25">
      <c r="A405" s="105"/>
      <c r="B405" s="152"/>
      <c r="C405" s="6" t="s">
        <v>802</v>
      </c>
      <c r="D405" s="18" t="s">
        <v>774</v>
      </c>
      <c r="E405" s="6">
        <v>4</v>
      </c>
      <c r="F405" s="6">
        <v>0</v>
      </c>
      <c r="G405" s="86">
        <v>0</v>
      </c>
      <c r="H405" s="6">
        <v>0</v>
      </c>
      <c r="I405" s="86">
        <v>0</v>
      </c>
      <c r="J405" s="105"/>
      <c r="K405" s="96"/>
      <c r="P405" s="6">
        <v>0</v>
      </c>
      <c r="Q405" s="37">
        <v>0</v>
      </c>
      <c r="R405" s="6" t="s">
        <v>901</v>
      </c>
    </row>
    <row r="406" spans="1:18" x14ac:dyDescent="0.25">
      <c r="A406" s="105"/>
      <c r="B406" s="152"/>
      <c r="C406" s="6" t="s">
        <v>803</v>
      </c>
      <c r="D406" s="18" t="s">
        <v>804</v>
      </c>
      <c r="E406" s="6">
        <v>4</v>
      </c>
      <c r="F406" s="6">
        <v>0</v>
      </c>
      <c r="G406" s="6">
        <v>0</v>
      </c>
      <c r="H406" s="6">
        <v>0</v>
      </c>
      <c r="I406" s="6">
        <v>0</v>
      </c>
      <c r="J406" s="105"/>
      <c r="K406" s="96"/>
      <c r="P406" s="6">
        <v>0</v>
      </c>
      <c r="Q406" s="8">
        <v>0</v>
      </c>
      <c r="R406" s="6" t="s">
        <v>901</v>
      </c>
    </row>
    <row r="407" spans="1:18" x14ac:dyDescent="0.25">
      <c r="A407" s="105"/>
      <c r="B407" s="152"/>
      <c r="C407" s="6" t="s">
        <v>805</v>
      </c>
      <c r="D407" s="18" t="s">
        <v>806</v>
      </c>
      <c r="E407" s="6">
        <v>4</v>
      </c>
      <c r="F407" s="6">
        <v>30</v>
      </c>
      <c r="G407" s="86">
        <v>0</v>
      </c>
      <c r="H407" s="6">
        <v>30</v>
      </c>
      <c r="I407" s="86">
        <v>0</v>
      </c>
      <c r="J407" s="105"/>
      <c r="K407" s="96"/>
      <c r="P407" s="6">
        <v>30</v>
      </c>
      <c r="Q407" s="37">
        <v>0</v>
      </c>
      <c r="R407" s="55">
        <v>40</v>
      </c>
    </row>
    <row r="408" spans="1:18" x14ac:dyDescent="0.25">
      <c r="A408" s="105"/>
      <c r="B408" s="152"/>
      <c r="C408" s="6" t="s">
        <v>807</v>
      </c>
      <c r="D408" s="18" t="s">
        <v>752</v>
      </c>
      <c r="E408" s="6">
        <v>4</v>
      </c>
      <c r="F408" s="6">
        <v>0</v>
      </c>
      <c r="G408" s="86">
        <v>0</v>
      </c>
      <c r="H408" s="6">
        <v>0</v>
      </c>
      <c r="I408" s="86">
        <v>0</v>
      </c>
      <c r="J408" s="105"/>
      <c r="K408" s="96"/>
      <c r="P408" s="6">
        <v>0</v>
      </c>
      <c r="Q408" s="37">
        <v>0</v>
      </c>
      <c r="R408" s="6" t="s">
        <v>901</v>
      </c>
    </row>
    <row r="409" spans="1:18" x14ac:dyDescent="0.25">
      <c r="A409" s="105"/>
      <c r="B409" s="152"/>
      <c r="C409" s="6" t="s">
        <v>808</v>
      </c>
      <c r="D409" s="18" t="s">
        <v>750</v>
      </c>
      <c r="E409" s="6">
        <v>4</v>
      </c>
      <c r="F409" s="6">
        <v>0</v>
      </c>
      <c r="G409" s="6">
        <v>0</v>
      </c>
      <c r="H409" s="6">
        <v>0</v>
      </c>
      <c r="I409" s="6">
        <v>0</v>
      </c>
      <c r="J409" s="105"/>
      <c r="K409" s="96"/>
      <c r="P409" s="6">
        <v>0</v>
      </c>
      <c r="Q409" s="8">
        <v>0</v>
      </c>
      <c r="R409" s="6" t="s">
        <v>901</v>
      </c>
    </row>
    <row r="410" spans="1:18" ht="15.75" customHeight="1" x14ac:dyDescent="0.25">
      <c r="A410" s="105"/>
      <c r="B410" s="152"/>
      <c r="C410" s="6" t="s">
        <v>910</v>
      </c>
      <c r="D410" s="18" t="s">
        <v>911</v>
      </c>
      <c r="E410" s="6">
        <v>4</v>
      </c>
      <c r="F410" s="6">
        <v>30</v>
      </c>
      <c r="G410" s="6">
        <v>0</v>
      </c>
      <c r="H410" s="6">
        <v>50</v>
      </c>
      <c r="I410" s="6">
        <v>0</v>
      </c>
      <c r="J410" s="105"/>
      <c r="K410" s="96"/>
      <c r="P410" s="6"/>
      <c r="Q410" s="8"/>
      <c r="R410" s="6"/>
    </row>
    <row r="411" spans="1:18" x14ac:dyDescent="0.25">
      <c r="A411" s="105"/>
      <c r="B411" s="153"/>
      <c r="C411" s="6" t="s">
        <v>809</v>
      </c>
      <c r="D411" s="18" t="s">
        <v>754</v>
      </c>
      <c r="E411" s="6">
        <v>4</v>
      </c>
      <c r="F411" s="6">
        <v>0</v>
      </c>
      <c r="G411" s="86">
        <v>0</v>
      </c>
      <c r="H411" s="6">
        <v>0</v>
      </c>
      <c r="I411" s="86">
        <v>0</v>
      </c>
      <c r="J411" s="105"/>
      <c r="K411" s="96"/>
      <c r="P411" s="6">
        <v>0</v>
      </c>
      <c r="Q411" s="37">
        <v>0</v>
      </c>
      <c r="R411" s="6" t="s">
        <v>901</v>
      </c>
    </row>
    <row r="412" spans="1:18" x14ac:dyDescent="0.25">
      <c r="A412" s="105"/>
      <c r="B412" s="131" t="s">
        <v>810</v>
      </c>
      <c r="C412" s="6" t="s">
        <v>811</v>
      </c>
      <c r="D412" s="7" t="s">
        <v>812</v>
      </c>
      <c r="E412" s="6">
        <v>4</v>
      </c>
      <c r="F412" s="6">
        <v>0</v>
      </c>
      <c r="G412" s="6">
        <v>0</v>
      </c>
      <c r="H412" s="6">
        <v>0</v>
      </c>
      <c r="I412" s="6">
        <v>0</v>
      </c>
      <c r="J412" s="105"/>
      <c r="K412" s="96"/>
      <c r="P412" s="6">
        <v>0</v>
      </c>
      <c r="Q412" s="8">
        <v>0</v>
      </c>
      <c r="R412" s="6"/>
    </row>
    <row r="413" spans="1:18" ht="15.75" customHeight="1" x14ac:dyDescent="0.25">
      <c r="A413" s="105"/>
      <c r="B413" s="131"/>
      <c r="C413" s="6" t="s">
        <v>912</v>
      </c>
      <c r="D413" s="7" t="s">
        <v>760</v>
      </c>
      <c r="E413" s="6">
        <v>4</v>
      </c>
      <c r="F413" s="6">
        <v>25</v>
      </c>
      <c r="G413" s="6">
        <v>0</v>
      </c>
      <c r="H413" s="6">
        <v>25</v>
      </c>
      <c r="I413" s="6">
        <v>0</v>
      </c>
      <c r="J413" s="105"/>
      <c r="K413" s="96"/>
      <c r="P413" s="6"/>
      <c r="Q413" s="8"/>
      <c r="R413" s="6"/>
    </row>
    <row r="414" spans="1:18" ht="15.75" customHeight="1" x14ac:dyDescent="0.25">
      <c r="A414" s="105"/>
      <c r="B414" s="131"/>
      <c r="C414" s="6" t="s">
        <v>913</v>
      </c>
      <c r="D414" s="7" t="s">
        <v>914</v>
      </c>
      <c r="E414" s="6">
        <v>4</v>
      </c>
      <c r="F414" s="6">
        <v>25</v>
      </c>
      <c r="G414" s="6">
        <v>0</v>
      </c>
      <c r="H414" s="6">
        <v>50</v>
      </c>
      <c r="I414" s="6">
        <v>0</v>
      </c>
      <c r="J414" s="105"/>
      <c r="K414" s="96"/>
      <c r="P414" s="6"/>
      <c r="Q414" s="8"/>
      <c r="R414" s="6"/>
    </row>
    <row r="415" spans="1:18" x14ac:dyDescent="0.25">
      <c r="A415" s="105"/>
      <c r="B415" s="131"/>
      <c r="C415" s="86" t="s">
        <v>813</v>
      </c>
      <c r="D415" s="7" t="s">
        <v>814</v>
      </c>
      <c r="E415" s="86">
        <v>4</v>
      </c>
      <c r="F415" s="6">
        <v>0</v>
      </c>
      <c r="G415" s="6">
        <v>0</v>
      </c>
      <c r="H415" s="6">
        <v>0</v>
      </c>
      <c r="I415" s="6">
        <v>0</v>
      </c>
      <c r="J415" s="105"/>
      <c r="K415" s="96"/>
      <c r="P415" s="6">
        <v>25</v>
      </c>
      <c r="Q415" s="8">
        <v>0</v>
      </c>
      <c r="R415" s="6">
        <v>25</v>
      </c>
    </row>
    <row r="416" spans="1:18" x14ac:dyDescent="0.25">
      <c r="A416" s="105"/>
      <c r="B416" s="121" t="s">
        <v>179</v>
      </c>
      <c r="C416" s="121"/>
      <c r="D416" s="90">
        <v>39</v>
      </c>
      <c r="E416" s="90"/>
      <c r="F416" s="56">
        <f t="shared" ref="F416:I416" si="8">SUM(F377:F415)</f>
        <v>240</v>
      </c>
      <c r="G416" s="56">
        <f t="shared" si="8"/>
        <v>0</v>
      </c>
      <c r="H416" s="56">
        <f t="shared" si="8"/>
        <v>310</v>
      </c>
      <c r="I416" s="56">
        <f t="shared" si="8"/>
        <v>0</v>
      </c>
      <c r="J416" s="105"/>
      <c r="K416" s="96"/>
      <c r="P416" s="56">
        <f>SUM(P377:P415)</f>
        <v>185</v>
      </c>
      <c r="Q416" s="58">
        <f>SUM(Q377:Q415)</f>
        <v>0</v>
      </c>
      <c r="R416" s="90">
        <f>SUM(R377:R415)</f>
        <v>226</v>
      </c>
    </row>
    <row r="417" spans="1:18" x14ac:dyDescent="0.25">
      <c r="A417" s="105"/>
      <c r="B417" s="121"/>
      <c r="C417" s="121"/>
      <c r="D417" s="90"/>
      <c r="E417" s="90"/>
      <c r="F417" s="90">
        <f>SUM(F416:G416)</f>
        <v>240</v>
      </c>
      <c r="G417" s="90"/>
      <c r="H417" s="90">
        <f>SUM(H416:I416)</f>
        <v>310</v>
      </c>
      <c r="I417" s="90"/>
      <c r="J417" s="105"/>
      <c r="K417" s="96"/>
      <c r="P417" s="91">
        <f>SUM(P416:Q416)</f>
        <v>185</v>
      </c>
      <c r="Q417" s="92"/>
      <c r="R417" s="90"/>
    </row>
    <row r="418" spans="1:18" x14ac:dyDescent="0.25">
      <c r="A418" s="106" t="s">
        <v>815</v>
      </c>
      <c r="B418" s="88" t="s">
        <v>816</v>
      </c>
      <c r="C418" s="1" t="s">
        <v>817</v>
      </c>
      <c r="D418" s="13" t="s">
        <v>818</v>
      </c>
      <c r="E418" s="1">
        <v>4</v>
      </c>
      <c r="F418" s="3">
        <v>0</v>
      </c>
      <c r="G418" s="3">
        <v>0</v>
      </c>
      <c r="H418" s="3">
        <v>0</v>
      </c>
      <c r="I418" s="3">
        <v>0</v>
      </c>
      <c r="J418" s="106" t="s">
        <v>30</v>
      </c>
      <c r="K418" s="97">
        <v>0</v>
      </c>
      <c r="P418" s="3">
        <v>0</v>
      </c>
      <c r="Q418" s="14">
        <v>0</v>
      </c>
      <c r="R418" s="3" t="s">
        <v>901</v>
      </c>
    </row>
    <row r="419" spans="1:18" x14ac:dyDescent="0.25">
      <c r="A419" s="106"/>
      <c r="B419" s="88"/>
      <c r="C419" s="1" t="s">
        <v>819</v>
      </c>
      <c r="D419" s="13" t="s">
        <v>820</v>
      </c>
      <c r="E419" s="1">
        <v>4</v>
      </c>
      <c r="F419" s="3">
        <v>0</v>
      </c>
      <c r="G419" s="3">
        <v>0</v>
      </c>
      <c r="H419" s="3">
        <v>0</v>
      </c>
      <c r="I419" s="3">
        <v>0</v>
      </c>
      <c r="J419" s="106"/>
      <c r="K419" s="97"/>
      <c r="P419" s="3">
        <v>0</v>
      </c>
      <c r="Q419" s="14">
        <v>0</v>
      </c>
      <c r="R419" s="3" t="s">
        <v>901</v>
      </c>
    </row>
    <row r="420" spans="1:18" x14ac:dyDescent="0.25">
      <c r="A420" s="106"/>
      <c r="B420" s="88"/>
      <c r="C420" s="1" t="s">
        <v>821</v>
      </c>
      <c r="D420" s="13" t="s">
        <v>822</v>
      </c>
      <c r="E420" s="1">
        <v>4</v>
      </c>
      <c r="F420" s="3">
        <v>0</v>
      </c>
      <c r="G420" s="3">
        <v>0</v>
      </c>
      <c r="H420" s="3">
        <v>0</v>
      </c>
      <c r="I420" s="3">
        <v>0</v>
      </c>
      <c r="J420" s="106"/>
      <c r="K420" s="97"/>
      <c r="P420" s="3">
        <v>30</v>
      </c>
      <c r="Q420" s="14">
        <v>0</v>
      </c>
      <c r="R420" s="3">
        <v>48</v>
      </c>
    </row>
    <row r="421" spans="1:18" x14ac:dyDescent="0.25">
      <c r="A421" s="106"/>
      <c r="B421" s="88"/>
      <c r="C421" s="1" t="s">
        <v>823</v>
      </c>
      <c r="D421" s="2" t="s">
        <v>824</v>
      </c>
      <c r="E421" s="1">
        <v>4</v>
      </c>
      <c r="F421" s="3">
        <v>25</v>
      </c>
      <c r="G421" s="3">
        <v>0</v>
      </c>
      <c r="H421" s="3">
        <v>25</v>
      </c>
      <c r="I421" s="3">
        <v>0</v>
      </c>
      <c r="J421" s="106"/>
      <c r="K421" s="97"/>
      <c r="P421" s="3">
        <v>0</v>
      </c>
      <c r="Q421" s="14">
        <v>0</v>
      </c>
      <c r="R421" s="3" t="s">
        <v>901</v>
      </c>
    </row>
    <row r="422" spans="1:18" x14ac:dyDescent="0.25">
      <c r="A422" s="106"/>
      <c r="B422" s="88"/>
      <c r="C422" s="1" t="s">
        <v>825</v>
      </c>
      <c r="D422" s="2" t="s">
        <v>826</v>
      </c>
      <c r="E422" s="1">
        <v>4</v>
      </c>
      <c r="F422" s="3">
        <v>0</v>
      </c>
      <c r="G422" s="3">
        <v>0</v>
      </c>
      <c r="H422" s="3">
        <v>0</v>
      </c>
      <c r="I422" s="3">
        <v>0</v>
      </c>
      <c r="J422" s="106"/>
      <c r="K422" s="97"/>
      <c r="P422" s="3">
        <v>0</v>
      </c>
      <c r="Q422" s="14">
        <v>0</v>
      </c>
      <c r="R422" s="3" t="s">
        <v>901</v>
      </c>
    </row>
    <row r="423" spans="1:18" x14ac:dyDescent="0.25">
      <c r="A423" s="106"/>
      <c r="B423" s="88"/>
      <c r="C423" s="1" t="s">
        <v>827</v>
      </c>
      <c r="D423" s="2" t="s">
        <v>828</v>
      </c>
      <c r="E423" s="1">
        <v>4</v>
      </c>
      <c r="F423" s="3">
        <v>0</v>
      </c>
      <c r="G423" s="3">
        <v>0</v>
      </c>
      <c r="H423" s="3">
        <v>0</v>
      </c>
      <c r="I423" s="3">
        <v>0</v>
      </c>
      <c r="J423" s="106"/>
      <c r="K423" s="97"/>
      <c r="P423" s="3">
        <v>0</v>
      </c>
      <c r="Q423" s="14">
        <v>0</v>
      </c>
      <c r="R423" s="3" t="s">
        <v>901</v>
      </c>
    </row>
    <row r="424" spans="1:18" x14ac:dyDescent="0.25">
      <c r="A424" s="106"/>
      <c r="B424" s="88"/>
      <c r="C424" s="1" t="s">
        <v>829</v>
      </c>
      <c r="D424" s="2" t="s">
        <v>818</v>
      </c>
      <c r="E424" s="1">
        <v>4</v>
      </c>
      <c r="F424" s="3">
        <v>0</v>
      </c>
      <c r="G424" s="3">
        <v>0</v>
      </c>
      <c r="H424" s="3">
        <v>0</v>
      </c>
      <c r="I424" s="3">
        <v>0</v>
      </c>
      <c r="J424" s="106"/>
      <c r="K424" s="97"/>
      <c r="P424" s="3">
        <v>0</v>
      </c>
      <c r="Q424" s="14">
        <v>0</v>
      </c>
      <c r="R424" s="3" t="s">
        <v>901</v>
      </c>
    </row>
    <row r="425" spans="1:18" x14ac:dyDescent="0.25">
      <c r="A425" s="106"/>
      <c r="B425" s="88"/>
      <c r="C425" s="1" t="s">
        <v>830</v>
      </c>
      <c r="D425" s="2" t="s">
        <v>820</v>
      </c>
      <c r="E425" s="1">
        <v>4</v>
      </c>
      <c r="F425" s="3">
        <v>0</v>
      </c>
      <c r="G425" s="3">
        <v>0</v>
      </c>
      <c r="H425" s="3">
        <v>0</v>
      </c>
      <c r="I425" s="3">
        <v>0</v>
      </c>
      <c r="J425" s="106"/>
      <c r="K425" s="97"/>
      <c r="P425" s="3">
        <v>0</v>
      </c>
      <c r="Q425" s="14">
        <v>0</v>
      </c>
      <c r="R425" s="3" t="s">
        <v>901</v>
      </c>
    </row>
    <row r="426" spans="1:18" x14ac:dyDescent="0.25">
      <c r="A426" s="106"/>
      <c r="B426" s="88"/>
      <c r="C426" s="1" t="s">
        <v>831</v>
      </c>
      <c r="D426" s="2" t="s">
        <v>832</v>
      </c>
      <c r="E426" s="1">
        <v>4</v>
      </c>
      <c r="F426" s="3">
        <v>25</v>
      </c>
      <c r="G426" s="3">
        <v>0</v>
      </c>
      <c r="H426" s="3">
        <v>25</v>
      </c>
      <c r="I426" s="3">
        <v>0</v>
      </c>
      <c r="J426" s="106"/>
      <c r="K426" s="97"/>
      <c r="P426" s="3">
        <v>0</v>
      </c>
      <c r="Q426" s="14">
        <v>0</v>
      </c>
      <c r="R426" s="3" t="s">
        <v>901</v>
      </c>
    </row>
    <row r="427" spans="1:18" x14ac:dyDescent="0.25">
      <c r="A427" s="106"/>
      <c r="B427" s="88"/>
      <c r="C427" s="1" t="s">
        <v>833</v>
      </c>
      <c r="D427" s="2" t="s">
        <v>834</v>
      </c>
      <c r="E427" s="1">
        <v>4</v>
      </c>
      <c r="F427" s="3">
        <v>0</v>
      </c>
      <c r="G427" s="3">
        <v>0</v>
      </c>
      <c r="H427" s="3">
        <v>0</v>
      </c>
      <c r="I427" s="3">
        <v>0</v>
      </c>
      <c r="J427" s="106"/>
      <c r="K427" s="97"/>
      <c r="P427" s="3">
        <v>0</v>
      </c>
      <c r="Q427" s="14">
        <v>0</v>
      </c>
      <c r="R427" s="3" t="s">
        <v>901</v>
      </c>
    </row>
    <row r="428" spans="1:18" x14ac:dyDescent="0.25">
      <c r="A428" s="106"/>
      <c r="B428" s="88"/>
      <c r="C428" s="1" t="s">
        <v>835</v>
      </c>
      <c r="D428" s="2" t="s">
        <v>836</v>
      </c>
      <c r="E428" s="1">
        <v>4</v>
      </c>
      <c r="F428" s="3">
        <v>25</v>
      </c>
      <c r="G428" s="3">
        <v>0</v>
      </c>
      <c r="H428" s="3">
        <v>25</v>
      </c>
      <c r="I428" s="3">
        <v>0</v>
      </c>
      <c r="J428" s="106"/>
      <c r="K428" s="97"/>
      <c r="P428" s="3">
        <v>0</v>
      </c>
      <c r="Q428" s="14">
        <v>0</v>
      </c>
      <c r="R428" s="3" t="s">
        <v>901</v>
      </c>
    </row>
    <row r="429" spans="1:18" x14ac:dyDescent="0.25">
      <c r="A429" s="106"/>
      <c r="B429" s="88"/>
      <c r="C429" s="1" t="s">
        <v>837</v>
      </c>
      <c r="D429" s="2" t="s">
        <v>838</v>
      </c>
      <c r="E429" s="1">
        <v>4</v>
      </c>
      <c r="F429" s="3">
        <v>25</v>
      </c>
      <c r="G429" s="3">
        <v>0</v>
      </c>
      <c r="H429" s="3">
        <v>25</v>
      </c>
      <c r="I429" s="3">
        <v>0</v>
      </c>
      <c r="J429" s="106"/>
      <c r="K429" s="97"/>
      <c r="P429" s="3">
        <v>0</v>
      </c>
      <c r="Q429" s="14">
        <v>0</v>
      </c>
      <c r="R429" s="3" t="s">
        <v>901</v>
      </c>
    </row>
    <row r="430" spans="1:18" x14ac:dyDescent="0.25">
      <c r="A430" s="106"/>
      <c r="B430" s="88"/>
      <c r="C430" s="1" t="s">
        <v>839</v>
      </c>
      <c r="D430" s="2" t="s">
        <v>840</v>
      </c>
      <c r="E430" s="1">
        <v>4</v>
      </c>
      <c r="F430" s="3">
        <v>25</v>
      </c>
      <c r="G430" s="3">
        <v>0</v>
      </c>
      <c r="H430" s="3">
        <v>25</v>
      </c>
      <c r="I430" s="3">
        <v>0</v>
      </c>
      <c r="J430" s="106"/>
      <c r="K430" s="97"/>
      <c r="P430" s="3">
        <v>0</v>
      </c>
      <c r="Q430" s="14">
        <v>0</v>
      </c>
      <c r="R430" s="3" t="s">
        <v>901</v>
      </c>
    </row>
    <row r="431" spans="1:18" x14ac:dyDescent="0.25">
      <c r="A431" s="106"/>
      <c r="B431" s="88"/>
      <c r="C431" s="1" t="s">
        <v>841</v>
      </c>
      <c r="D431" s="2" t="s">
        <v>842</v>
      </c>
      <c r="E431" s="1">
        <v>4</v>
      </c>
      <c r="F431" s="3">
        <v>0</v>
      </c>
      <c r="G431" s="3">
        <v>0</v>
      </c>
      <c r="H431" s="3">
        <v>0</v>
      </c>
      <c r="I431" s="3">
        <v>0</v>
      </c>
      <c r="J431" s="106"/>
      <c r="K431" s="97"/>
      <c r="P431" s="3">
        <v>0</v>
      </c>
      <c r="Q431" s="14">
        <v>0</v>
      </c>
      <c r="R431" s="3" t="s">
        <v>901</v>
      </c>
    </row>
    <row r="432" spans="1:18" x14ac:dyDescent="0.25">
      <c r="A432" s="106"/>
      <c r="B432" s="87" t="s">
        <v>179</v>
      </c>
      <c r="C432" s="87"/>
      <c r="D432" s="93">
        <v>14</v>
      </c>
      <c r="E432" s="93"/>
      <c r="F432" s="59">
        <f t="shared" ref="F432:I432" si="9">SUM(F418:F431)</f>
        <v>125</v>
      </c>
      <c r="G432" s="59">
        <f t="shared" si="9"/>
        <v>0</v>
      </c>
      <c r="H432" s="59">
        <f t="shared" si="9"/>
        <v>125</v>
      </c>
      <c r="I432" s="59">
        <f t="shared" si="9"/>
        <v>0</v>
      </c>
      <c r="J432" s="106"/>
      <c r="K432" s="97"/>
      <c r="P432" s="59">
        <f>SUM(P418:P431)</f>
        <v>30</v>
      </c>
      <c r="Q432" s="60">
        <f>SUM(Q418:Q431)</f>
        <v>0</v>
      </c>
      <c r="R432" s="93">
        <f>SUM(R418:R431)</f>
        <v>48</v>
      </c>
    </row>
    <row r="433" spans="1:18" x14ac:dyDescent="0.25">
      <c r="A433" s="106"/>
      <c r="B433" s="87"/>
      <c r="C433" s="87"/>
      <c r="D433" s="93"/>
      <c r="E433" s="93"/>
      <c r="F433" s="93">
        <f>SUM(F432:G432)</f>
        <v>125</v>
      </c>
      <c r="G433" s="93"/>
      <c r="H433" s="93">
        <f>SUM(H432:I432)</f>
        <v>125</v>
      </c>
      <c r="I433" s="93"/>
      <c r="J433" s="106"/>
      <c r="K433" s="97"/>
      <c r="P433" s="94">
        <f>SUM(P432:Q432)</f>
        <v>30</v>
      </c>
      <c r="Q433" s="95"/>
      <c r="R433" s="93"/>
    </row>
    <row r="434" spans="1:18" x14ac:dyDescent="0.25">
      <c r="A434" s="105" t="s">
        <v>843</v>
      </c>
      <c r="B434" s="57" t="s">
        <v>844</v>
      </c>
      <c r="C434" s="6" t="s">
        <v>845</v>
      </c>
      <c r="D434" s="18" t="s">
        <v>846</v>
      </c>
      <c r="E434" s="6">
        <v>4</v>
      </c>
      <c r="F434" s="6"/>
      <c r="G434" s="6"/>
      <c r="H434" s="6">
        <v>0</v>
      </c>
      <c r="I434" s="6">
        <v>0</v>
      </c>
      <c r="J434" s="105" t="s">
        <v>847</v>
      </c>
      <c r="K434" s="96">
        <v>0</v>
      </c>
      <c r="P434" s="6">
        <v>0</v>
      </c>
      <c r="Q434" s="8">
        <v>0</v>
      </c>
      <c r="R434" s="6" t="s">
        <v>901</v>
      </c>
    </row>
    <row r="435" spans="1:18" x14ac:dyDescent="0.25">
      <c r="A435" s="105"/>
      <c r="B435" s="121" t="s">
        <v>179</v>
      </c>
      <c r="C435" s="121"/>
      <c r="D435" s="90">
        <v>1</v>
      </c>
      <c r="E435" s="90"/>
      <c r="F435" s="56"/>
      <c r="G435" s="56"/>
      <c r="H435" s="56">
        <f>SUM(H434)</f>
        <v>0</v>
      </c>
      <c r="I435" s="56">
        <f>SUM(I434)</f>
        <v>0</v>
      </c>
      <c r="J435" s="105"/>
      <c r="K435" s="96"/>
      <c r="P435" s="56">
        <f>SUM(P434)</f>
        <v>0</v>
      </c>
      <c r="Q435" s="58">
        <f>SUM(Q434)</f>
        <v>0</v>
      </c>
      <c r="R435" s="90">
        <f>SUM(R434)</f>
        <v>0</v>
      </c>
    </row>
    <row r="436" spans="1:18" ht="16.5" thickBot="1" x14ac:dyDescent="0.3">
      <c r="A436" s="105"/>
      <c r="B436" s="121"/>
      <c r="C436" s="121"/>
      <c r="D436" s="90"/>
      <c r="E436" s="90"/>
      <c r="F436" s="56"/>
      <c r="G436" s="56"/>
      <c r="H436" s="90">
        <f>SUM(H435:I435)</f>
        <v>0</v>
      </c>
      <c r="I436" s="90"/>
      <c r="J436" s="105"/>
      <c r="K436" s="96"/>
      <c r="P436" s="90">
        <f>SUM(P435:Q435)</f>
        <v>0</v>
      </c>
      <c r="Q436" s="91"/>
      <c r="R436" s="90"/>
    </row>
    <row r="437" spans="1:18" ht="16.5" thickBot="1" x14ac:dyDescent="0.3">
      <c r="A437" s="134" t="s">
        <v>848</v>
      </c>
      <c r="B437" s="134"/>
      <c r="C437" s="134"/>
      <c r="D437" s="134"/>
      <c r="E437" s="134"/>
      <c r="F437" s="65"/>
      <c r="G437" s="65"/>
      <c r="H437" s="64">
        <f>SUM(H45,H81,H90,H100,H118,H241,H282,H323,H333,H347,H375,H416,H432,H435,H473)</f>
        <v>5675</v>
      </c>
      <c r="I437" s="64">
        <f>SUM(I45,I81,I90,I100,I118,I241,I282,I323,I333,I347,I375,I416,I432,I435,I457)</f>
        <v>220</v>
      </c>
      <c r="J437" s="38"/>
      <c r="P437" s="69">
        <f>SUM(P45,P81,P90,P100,P118,P241,P282,P323,P333,P347,P375,P416,P432,P435,P457)</f>
        <v>4325</v>
      </c>
      <c r="Q437" s="70">
        <f>SUM(Q45,Q81,Q90,Q100,Q118,Q241,Q282,Q323,Q333,Q347,Q375,Q416,Q432,Q435,Q457)</f>
        <v>440</v>
      </c>
      <c r="R437" s="64">
        <f>SUM(R45,R81,R90,R100,R118,R241,R282,R323,R333,R347,R375,R416,R432,R472)</f>
        <v>3333</v>
      </c>
    </row>
    <row r="438" spans="1:18" ht="50.25" customHeight="1" thickBot="1" x14ac:dyDescent="0.3">
      <c r="A438" s="39"/>
      <c r="B438" s="40"/>
      <c r="C438" s="41"/>
      <c r="D438" s="82"/>
      <c r="E438" s="83"/>
      <c r="F438" s="164"/>
      <c r="G438" s="164"/>
      <c r="H438" s="165"/>
      <c r="I438" s="165"/>
      <c r="J438" s="38"/>
      <c r="K438" s="79" t="str">
        <f>K2</f>
        <v>Bahar Dönemi Ders Alacak Tahmini Öğrenci Sayısı</v>
      </c>
      <c r="P438" s="43"/>
      <c r="Q438" s="43"/>
      <c r="R438" s="43"/>
    </row>
    <row r="439" spans="1:18" x14ac:dyDescent="0.25">
      <c r="A439" s="39"/>
      <c r="B439" s="40"/>
      <c r="C439" s="41"/>
      <c r="D439" s="160" t="s">
        <v>849</v>
      </c>
      <c r="E439" s="161"/>
      <c r="F439" s="154">
        <v>5145</v>
      </c>
      <c r="G439" s="155"/>
      <c r="H439" s="100">
        <f>SUM(H437:I437,H473)</f>
        <v>6530</v>
      </c>
      <c r="I439" s="101"/>
      <c r="J439" s="72"/>
      <c r="K439" s="140">
        <f>SUM(K4,K47,K83,K92,K102,K120,K243,K284,K325,K335,K349,K377,K418,K434)</f>
        <v>4203</v>
      </c>
      <c r="P439" s="100">
        <f>SUM(P437:Q437,P473)</f>
        <v>5215</v>
      </c>
      <c r="Q439" s="101"/>
      <c r="R439" s="71"/>
    </row>
    <row r="440" spans="1:18" ht="16.5" thickBot="1" x14ac:dyDescent="0.3">
      <c r="A440" s="39"/>
      <c r="B440" s="40"/>
      <c r="C440" s="41"/>
      <c r="D440" s="156"/>
      <c r="E440" s="157"/>
      <c r="F440" s="156"/>
      <c r="G440" s="157"/>
      <c r="H440" s="102"/>
      <c r="I440" s="103"/>
      <c r="J440" s="73"/>
      <c r="K440" s="141"/>
      <c r="P440" s="102"/>
      <c r="Q440" s="103"/>
      <c r="R440" s="71"/>
    </row>
    <row r="441" spans="1:18" ht="16.5" thickBot="1" x14ac:dyDescent="0.3">
      <c r="A441" s="39"/>
      <c r="B441" s="40"/>
      <c r="C441" s="41"/>
      <c r="D441" s="42"/>
      <c r="E441" s="43"/>
      <c r="F441" s="43"/>
      <c r="G441" s="43"/>
      <c r="H441" s="43"/>
      <c r="I441" s="43"/>
      <c r="J441" s="38"/>
      <c r="P441" s="43"/>
      <c r="Q441" s="43"/>
      <c r="R441" s="43"/>
    </row>
    <row r="442" spans="1:18" x14ac:dyDescent="0.25">
      <c r="A442" s="166" t="s">
        <v>850</v>
      </c>
      <c r="B442" s="158"/>
      <c r="C442" s="158" t="s">
        <v>4</v>
      </c>
      <c r="D442" s="162" t="s">
        <v>851</v>
      </c>
      <c r="E442" s="158" t="s">
        <v>6</v>
      </c>
      <c r="F442" s="67"/>
      <c r="G442" s="67"/>
      <c r="H442" s="158" t="s">
        <v>852</v>
      </c>
      <c r="I442" s="158"/>
      <c r="J442" s="142" t="s">
        <v>853</v>
      </c>
      <c r="K442" s="143"/>
      <c r="L442" s="144"/>
      <c r="P442" s="104" t="s">
        <v>852</v>
      </c>
      <c r="Q442" s="104"/>
      <c r="R442" s="44"/>
    </row>
    <row r="443" spans="1:18" ht="16.5" thickBot="1" x14ac:dyDescent="0.3">
      <c r="A443" s="167"/>
      <c r="B443" s="159"/>
      <c r="C443" s="159"/>
      <c r="D443" s="163"/>
      <c r="E443" s="159"/>
      <c r="F443" s="68"/>
      <c r="G443" s="68"/>
      <c r="H443" s="68" t="s">
        <v>8</v>
      </c>
      <c r="I443" s="68" t="s">
        <v>9</v>
      </c>
      <c r="J443" s="145"/>
      <c r="K443" s="146"/>
      <c r="L443" s="147"/>
      <c r="P443" s="68" t="s">
        <v>8</v>
      </c>
      <c r="Q443" s="68" t="s">
        <v>9</v>
      </c>
      <c r="R443" s="45"/>
    </row>
    <row r="444" spans="1:18" x14ac:dyDescent="0.25">
      <c r="A444" s="138" t="s">
        <v>854</v>
      </c>
      <c r="B444" s="138"/>
      <c r="C444" s="48" t="s">
        <v>855</v>
      </c>
      <c r="D444" s="47" t="s">
        <v>856</v>
      </c>
      <c r="E444" s="86">
        <v>4</v>
      </c>
      <c r="F444" s="86">
        <v>30</v>
      </c>
      <c r="G444" s="86">
        <v>0</v>
      </c>
      <c r="H444" s="86">
        <v>50</v>
      </c>
      <c r="I444" s="86">
        <v>0</v>
      </c>
      <c r="J444" s="89" t="s">
        <v>919</v>
      </c>
      <c r="K444" s="89"/>
      <c r="L444" s="89"/>
      <c r="P444" s="46">
        <v>0</v>
      </c>
      <c r="Q444" s="46">
        <v>0</v>
      </c>
      <c r="R444" s="46" t="s">
        <v>901</v>
      </c>
    </row>
    <row r="445" spans="1:18" x14ac:dyDescent="0.25">
      <c r="A445" s="138"/>
      <c r="B445" s="138"/>
      <c r="C445" s="169" t="s">
        <v>857</v>
      </c>
      <c r="D445" s="170" t="s">
        <v>858</v>
      </c>
      <c r="E445" s="171">
        <v>4</v>
      </c>
      <c r="F445" s="86">
        <v>25</v>
      </c>
      <c r="G445" s="86">
        <v>0</v>
      </c>
      <c r="H445" s="86">
        <v>25</v>
      </c>
      <c r="I445" s="86">
        <v>0</v>
      </c>
      <c r="J445" s="172" t="s">
        <v>919</v>
      </c>
      <c r="K445" s="172"/>
      <c r="L445" s="172"/>
      <c r="P445" s="55">
        <v>50</v>
      </c>
      <c r="Q445" s="55">
        <v>0</v>
      </c>
      <c r="R445" s="55">
        <v>0</v>
      </c>
    </row>
    <row r="446" spans="1:18" x14ac:dyDescent="0.25">
      <c r="A446" s="138"/>
      <c r="B446" s="138"/>
      <c r="C446" s="173"/>
      <c r="D446" s="174"/>
      <c r="E446" s="175"/>
      <c r="F446" s="86">
        <v>50</v>
      </c>
      <c r="G446" s="86">
        <v>0</v>
      </c>
      <c r="H446" s="86">
        <v>50</v>
      </c>
      <c r="I446" s="86">
        <v>0</v>
      </c>
      <c r="J446" s="176" t="s">
        <v>954</v>
      </c>
      <c r="K446" s="177"/>
      <c r="L446" s="178"/>
      <c r="P446" s="55"/>
      <c r="Q446" s="55"/>
      <c r="R446" s="55"/>
    </row>
    <row r="447" spans="1:18" x14ac:dyDescent="0.25">
      <c r="A447" s="138"/>
      <c r="B447" s="138"/>
      <c r="C447" s="169" t="s">
        <v>859</v>
      </c>
      <c r="D447" s="170" t="s">
        <v>860</v>
      </c>
      <c r="E447" s="171">
        <v>4</v>
      </c>
      <c r="F447" s="86">
        <v>25</v>
      </c>
      <c r="G447" s="86">
        <v>0</v>
      </c>
      <c r="H447" s="86">
        <v>25</v>
      </c>
      <c r="I447" s="86">
        <v>0</v>
      </c>
      <c r="J447" s="89" t="s">
        <v>920</v>
      </c>
      <c r="K447" s="89"/>
      <c r="L447" s="89"/>
      <c r="P447" s="55">
        <v>50</v>
      </c>
      <c r="Q447" s="55">
        <v>50</v>
      </c>
      <c r="R447" s="55">
        <v>99</v>
      </c>
    </row>
    <row r="448" spans="1:18" x14ac:dyDescent="0.25">
      <c r="A448" s="138"/>
      <c r="B448" s="138"/>
      <c r="C448" s="179"/>
      <c r="D448" s="180"/>
      <c r="E448" s="181"/>
      <c r="F448" s="86">
        <v>25</v>
      </c>
      <c r="G448" s="86">
        <v>0</v>
      </c>
      <c r="H448" s="86">
        <v>25</v>
      </c>
      <c r="I448" s="86">
        <v>0</v>
      </c>
      <c r="J448" s="89" t="s">
        <v>921</v>
      </c>
      <c r="K448" s="89"/>
      <c r="L448" s="89"/>
      <c r="P448" s="55"/>
      <c r="Q448" s="55"/>
      <c r="R448" s="55"/>
    </row>
    <row r="449" spans="1:18" x14ac:dyDescent="0.25">
      <c r="A449" s="138"/>
      <c r="B449" s="138"/>
      <c r="C449" s="179"/>
      <c r="D449" s="180"/>
      <c r="E449" s="181"/>
      <c r="F449" s="86">
        <v>25</v>
      </c>
      <c r="G449" s="86">
        <v>0</v>
      </c>
      <c r="H449" s="86">
        <v>25</v>
      </c>
      <c r="I449" s="86">
        <v>0</v>
      </c>
      <c r="J449" s="89" t="s">
        <v>922</v>
      </c>
      <c r="K449" s="89"/>
      <c r="L449" s="89"/>
      <c r="P449" s="55"/>
      <c r="Q449" s="55"/>
      <c r="R449" s="55"/>
    </row>
    <row r="450" spans="1:18" x14ac:dyDescent="0.25">
      <c r="A450" s="138"/>
      <c r="B450" s="138"/>
      <c r="C450" s="179"/>
      <c r="D450" s="180"/>
      <c r="E450" s="181"/>
      <c r="F450" s="86">
        <v>30</v>
      </c>
      <c r="G450" s="86">
        <v>0</v>
      </c>
      <c r="H450" s="86">
        <v>30</v>
      </c>
      <c r="I450" s="86">
        <v>0</v>
      </c>
      <c r="J450" s="89" t="s">
        <v>932</v>
      </c>
      <c r="K450" s="89"/>
      <c r="L450" s="89"/>
      <c r="P450" s="55"/>
      <c r="Q450" s="55"/>
      <c r="R450" s="55"/>
    </row>
    <row r="451" spans="1:18" x14ac:dyDescent="0.25">
      <c r="A451" s="138"/>
      <c r="B451" s="138"/>
      <c r="C451" s="179"/>
      <c r="D451" s="180"/>
      <c r="E451" s="181"/>
      <c r="F451" s="86">
        <v>30</v>
      </c>
      <c r="G451" s="86">
        <v>0</v>
      </c>
      <c r="H451" s="86">
        <v>30</v>
      </c>
      <c r="I451" s="86">
        <v>0</v>
      </c>
      <c r="J451" s="84" t="s">
        <v>942</v>
      </c>
      <c r="K451" s="84"/>
      <c r="L451" s="84"/>
      <c r="P451" s="55"/>
      <c r="Q451" s="55"/>
      <c r="R451" s="55"/>
    </row>
    <row r="452" spans="1:18" x14ac:dyDescent="0.25">
      <c r="A452" s="138"/>
      <c r="B452" s="138"/>
      <c r="C452" s="179"/>
      <c r="D452" s="180"/>
      <c r="E452" s="181"/>
      <c r="F452" s="86">
        <v>50</v>
      </c>
      <c r="G452" s="86">
        <v>0</v>
      </c>
      <c r="H452" s="86">
        <v>50</v>
      </c>
      <c r="I452" s="86">
        <v>0</v>
      </c>
      <c r="J452" s="182" t="s">
        <v>955</v>
      </c>
      <c r="K452" s="183"/>
      <c r="L452" s="184"/>
      <c r="P452" s="55"/>
      <c r="Q452" s="55"/>
      <c r="R452" s="55"/>
    </row>
    <row r="453" spans="1:18" x14ac:dyDescent="0.25">
      <c r="A453" s="138"/>
      <c r="B453" s="138"/>
      <c r="C453" s="173"/>
      <c r="D453" s="174"/>
      <c r="E453" s="175"/>
      <c r="F453" s="86">
        <v>50</v>
      </c>
      <c r="G453" s="86">
        <v>0</v>
      </c>
      <c r="H453" s="86">
        <v>50</v>
      </c>
      <c r="I453" s="86">
        <v>0</v>
      </c>
      <c r="J453" s="185" t="s">
        <v>953</v>
      </c>
      <c r="K453" s="186"/>
      <c r="L453" s="187"/>
      <c r="P453" s="55"/>
      <c r="Q453" s="55"/>
      <c r="R453" s="55"/>
    </row>
    <row r="454" spans="1:18" x14ac:dyDescent="0.25">
      <c r="A454" s="138"/>
      <c r="B454" s="138"/>
      <c r="C454" s="48" t="s">
        <v>861</v>
      </c>
      <c r="D454" s="47" t="s">
        <v>862</v>
      </c>
      <c r="E454" s="86">
        <v>4</v>
      </c>
      <c r="F454" s="86"/>
      <c r="G454" s="86"/>
      <c r="H454" s="86">
        <v>0</v>
      </c>
      <c r="I454" s="86">
        <v>0</v>
      </c>
      <c r="J454" s="139"/>
      <c r="K454" s="139"/>
      <c r="L454" s="139"/>
      <c r="P454" s="55">
        <v>50</v>
      </c>
      <c r="Q454" s="55">
        <v>50</v>
      </c>
      <c r="R454" s="55">
        <v>0</v>
      </c>
    </row>
    <row r="455" spans="1:18" x14ac:dyDescent="0.25">
      <c r="A455" s="138"/>
      <c r="B455" s="138"/>
      <c r="C455" s="48" t="s">
        <v>863</v>
      </c>
      <c r="D455" s="47" t="s">
        <v>864</v>
      </c>
      <c r="E455" s="86">
        <v>4</v>
      </c>
      <c r="F455" s="86">
        <v>25</v>
      </c>
      <c r="G455" s="86">
        <v>0</v>
      </c>
      <c r="H455" s="86">
        <v>25</v>
      </c>
      <c r="I455" s="86">
        <v>0</v>
      </c>
      <c r="J455" s="172" t="s">
        <v>931</v>
      </c>
      <c r="K455" s="172"/>
      <c r="L455" s="172"/>
      <c r="P455" s="55">
        <v>25</v>
      </c>
      <c r="Q455" s="55">
        <v>0</v>
      </c>
      <c r="R455" s="55">
        <v>25</v>
      </c>
    </row>
    <row r="456" spans="1:18" x14ac:dyDescent="0.25">
      <c r="A456" s="138"/>
      <c r="B456" s="138"/>
      <c r="C456" s="48" t="s">
        <v>865</v>
      </c>
      <c r="D456" s="47" t="s">
        <v>866</v>
      </c>
      <c r="E456" s="86">
        <v>4</v>
      </c>
      <c r="F456" s="86"/>
      <c r="G456" s="86"/>
      <c r="H456" s="86">
        <v>0</v>
      </c>
      <c r="I456" s="86">
        <v>0</v>
      </c>
      <c r="J456" s="150"/>
      <c r="K456" s="150"/>
      <c r="L456" s="150"/>
      <c r="P456" s="55">
        <v>0</v>
      </c>
      <c r="Q456" s="55">
        <v>0</v>
      </c>
      <c r="R456" s="55" t="s">
        <v>901</v>
      </c>
    </row>
    <row r="457" spans="1:18" ht="35.25" customHeight="1" x14ac:dyDescent="0.25">
      <c r="A457" s="138"/>
      <c r="B457" s="138"/>
      <c r="C457" s="188" t="s">
        <v>867</v>
      </c>
      <c r="D457" s="189" t="s">
        <v>868</v>
      </c>
      <c r="E457" s="148">
        <v>4</v>
      </c>
      <c r="F457" s="86">
        <v>100</v>
      </c>
      <c r="G457" s="86">
        <v>0</v>
      </c>
      <c r="H457" s="171">
        <v>150</v>
      </c>
      <c r="I457" s="86">
        <v>0</v>
      </c>
      <c r="J457" s="190" t="s">
        <v>933</v>
      </c>
      <c r="K457" s="190"/>
      <c r="L457" s="190"/>
      <c r="P457" s="55">
        <v>100</v>
      </c>
      <c r="Q457" s="55">
        <v>0</v>
      </c>
      <c r="R457" s="55">
        <v>88</v>
      </c>
    </row>
    <row r="458" spans="1:18" x14ac:dyDescent="0.25">
      <c r="A458" s="138"/>
      <c r="B458" s="138"/>
      <c r="C458" s="188"/>
      <c r="D458" s="189"/>
      <c r="E458" s="148"/>
      <c r="F458" s="86">
        <v>50</v>
      </c>
      <c r="G458" s="86">
        <v>0</v>
      </c>
      <c r="H458" s="175"/>
      <c r="I458" s="86">
        <v>0</v>
      </c>
      <c r="J458" s="190" t="s">
        <v>934</v>
      </c>
      <c r="K458" s="190"/>
      <c r="L458" s="190"/>
      <c r="P458" s="55"/>
      <c r="Q458" s="55"/>
      <c r="R458" s="55"/>
    </row>
    <row r="459" spans="1:18" x14ac:dyDescent="0.25">
      <c r="A459" s="138"/>
      <c r="B459" s="138"/>
      <c r="C459" s="48" t="s">
        <v>869</v>
      </c>
      <c r="D459" s="47" t="s">
        <v>870</v>
      </c>
      <c r="E459" s="86">
        <v>4</v>
      </c>
      <c r="F459" s="86">
        <v>0</v>
      </c>
      <c r="G459" s="86">
        <v>0</v>
      </c>
      <c r="H459" s="86">
        <v>0</v>
      </c>
      <c r="I459" s="86">
        <v>0</v>
      </c>
      <c r="J459" s="150"/>
      <c r="K459" s="150"/>
      <c r="L459" s="150"/>
      <c r="P459" s="55">
        <v>0</v>
      </c>
      <c r="Q459" s="55">
        <v>0</v>
      </c>
      <c r="R459" s="55" t="s">
        <v>901</v>
      </c>
    </row>
    <row r="460" spans="1:18" x14ac:dyDescent="0.25">
      <c r="A460" s="138"/>
      <c r="B460" s="138"/>
      <c r="C460" s="48" t="s">
        <v>871</v>
      </c>
      <c r="D460" s="47" t="s">
        <v>872</v>
      </c>
      <c r="E460" s="86">
        <v>4</v>
      </c>
      <c r="F460" s="86">
        <v>25</v>
      </c>
      <c r="G460" s="86">
        <v>0</v>
      </c>
      <c r="H460" s="86">
        <v>50</v>
      </c>
      <c r="I460" s="86">
        <v>0</v>
      </c>
      <c r="J460" s="172" t="s">
        <v>931</v>
      </c>
      <c r="K460" s="172"/>
      <c r="L460" s="172"/>
      <c r="P460" s="55">
        <v>25</v>
      </c>
      <c r="Q460" s="55">
        <v>0</v>
      </c>
      <c r="R460" s="55">
        <v>25</v>
      </c>
    </row>
    <row r="461" spans="1:18" ht="16.5" thickBot="1" x14ac:dyDescent="0.3">
      <c r="A461" s="138"/>
      <c r="B461" s="138"/>
      <c r="C461" s="48" t="s">
        <v>902</v>
      </c>
      <c r="D461" s="47" t="s">
        <v>873</v>
      </c>
      <c r="E461" s="86">
        <v>4</v>
      </c>
      <c r="F461" s="86">
        <v>50</v>
      </c>
      <c r="G461" s="86">
        <v>0</v>
      </c>
      <c r="H461" s="86">
        <v>50</v>
      </c>
      <c r="I461" s="86">
        <v>0</v>
      </c>
      <c r="J461" s="89" t="s">
        <v>932</v>
      </c>
      <c r="K461" s="89"/>
      <c r="L461" s="89"/>
      <c r="P461" s="50">
        <v>50</v>
      </c>
      <c r="Q461" s="50">
        <v>0</v>
      </c>
      <c r="R461" s="50">
        <v>30</v>
      </c>
    </row>
    <row r="462" spans="1:18" ht="16.5" thickBot="1" x14ac:dyDescent="0.3">
      <c r="A462" s="90" t="s">
        <v>960</v>
      </c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</row>
    <row r="463" spans="1:18" x14ac:dyDescent="0.25">
      <c r="A463" s="138" t="s">
        <v>874</v>
      </c>
      <c r="B463" s="138"/>
      <c r="C463" s="48" t="s">
        <v>875</v>
      </c>
      <c r="D463" s="47" t="s">
        <v>876</v>
      </c>
      <c r="E463" s="55">
        <v>4</v>
      </c>
      <c r="F463" s="55"/>
      <c r="G463" s="55"/>
      <c r="H463" s="55">
        <v>0</v>
      </c>
      <c r="I463" s="55">
        <v>0</v>
      </c>
      <c r="J463" s="89"/>
      <c r="K463" s="89"/>
      <c r="L463" s="89"/>
      <c r="P463" s="46">
        <v>0</v>
      </c>
      <c r="Q463" s="46">
        <v>0</v>
      </c>
      <c r="R463" s="46" t="s">
        <v>901</v>
      </c>
    </row>
    <row r="464" spans="1:18" x14ac:dyDescent="0.25">
      <c r="A464" s="138"/>
      <c r="B464" s="138"/>
      <c r="C464" s="48" t="s">
        <v>877</v>
      </c>
      <c r="D464" s="47" t="s">
        <v>878</v>
      </c>
      <c r="E464" s="55">
        <v>4</v>
      </c>
      <c r="F464" s="55"/>
      <c r="G464" s="55"/>
      <c r="H464" s="55">
        <v>0</v>
      </c>
      <c r="I464" s="55">
        <v>0</v>
      </c>
      <c r="J464" s="89"/>
      <c r="K464" s="89"/>
      <c r="L464" s="89"/>
      <c r="P464" s="55">
        <v>0</v>
      </c>
      <c r="Q464" s="55">
        <v>0</v>
      </c>
      <c r="R464" s="55" t="s">
        <v>901</v>
      </c>
    </row>
    <row r="465" spans="1:18" x14ac:dyDescent="0.25">
      <c r="A465" s="138"/>
      <c r="B465" s="138"/>
      <c r="C465" s="48" t="s">
        <v>879</v>
      </c>
      <c r="D465" s="47" t="s">
        <v>880</v>
      </c>
      <c r="E465" s="55">
        <v>3</v>
      </c>
      <c r="F465" s="55"/>
      <c r="G465" s="55"/>
      <c r="H465" s="55">
        <v>0</v>
      </c>
      <c r="I465" s="55">
        <v>0</v>
      </c>
      <c r="J465" s="89"/>
      <c r="K465" s="89"/>
      <c r="L465" s="89"/>
      <c r="P465" s="55">
        <v>0</v>
      </c>
      <c r="Q465" s="55">
        <v>0</v>
      </c>
      <c r="R465" s="55" t="s">
        <v>901</v>
      </c>
    </row>
    <row r="466" spans="1:18" x14ac:dyDescent="0.25">
      <c r="A466" s="138"/>
      <c r="B466" s="138"/>
      <c r="C466" s="48" t="s">
        <v>881</v>
      </c>
      <c r="D466" s="47" t="s">
        <v>882</v>
      </c>
      <c r="E466" s="55">
        <v>4</v>
      </c>
      <c r="F466" s="55"/>
      <c r="G466" s="55"/>
      <c r="H466" s="55">
        <v>0</v>
      </c>
      <c r="I466" s="55">
        <v>0</v>
      </c>
      <c r="J466" s="89"/>
      <c r="K466" s="89"/>
      <c r="L466" s="89"/>
      <c r="P466" s="55">
        <v>0</v>
      </c>
      <c r="Q466" s="55">
        <v>0</v>
      </c>
      <c r="R466" s="55" t="s">
        <v>901</v>
      </c>
    </row>
    <row r="467" spans="1:18" x14ac:dyDescent="0.25">
      <c r="A467" s="138"/>
      <c r="B467" s="138"/>
      <c r="C467" s="48" t="s">
        <v>883</v>
      </c>
      <c r="D467" s="47" t="s">
        <v>884</v>
      </c>
      <c r="E467" s="55">
        <v>4</v>
      </c>
      <c r="F467" s="55"/>
      <c r="G467" s="55"/>
      <c r="H467" s="55">
        <v>0</v>
      </c>
      <c r="I467" s="55">
        <v>0</v>
      </c>
      <c r="J467" s="89"/>
      <c r="K467" s="89"/>
      <c r="L467" s="89"/>
      <c r="P467" s="55">
        <v>0</v>
      </c>
      <c r="Q467" s="55">
        <v>0</v>
      </c>
      <c r="R467" s="55" t="s">
        <v>901</v>
      </c>
    </row>
    <row r="468" spans="1:18" x14ac:dyDescent="0.25">
      <c r="A468" s="138"/>
      <c r="B468" s="138"/>
      <c r="C468" s="48" t="s">
        <v>885</v>
      </c>
      <c r="D468" s="47" t="s">
        <v>886</v>
      </c>
      <c r="E468" s="55">
        <v>4</v>
      </c>
      <c r="F468" s="55"/>
      <c r="G468" s="55"/>
      <c r="H468" s="55">
        <v>0</v>
      </c>
      <c r="I468" s="55">
        <v>0</v>
      </c>
      <c r="J468" s="89"/>
      <c r="K468" s="89"/>
      <c r="L468" s="89"/>
      <c r="P468" s="55">
        <v>0</v>
      </c>
      <c r="Q468" s="55">
        <v>0</v>
      </c>
      <c r="R468" s="55" t="s">
        <v>901</v>
      </c>
    </row>
    <row r="469" spans="1:18" x14ac:dyDescent="0.25">
      <c r="A469" s="138"/>
      <c r="B469" s="138"/>
      <c r="C469" s="48" t="s">
        <v>887</v>
      </c>
      <c r="D469" s="47" t="s">
        <v>888</v>
      </c>
      <c r="E469" s="55">
        <v>4</v>
      </c>
      <c r="F469" s="55"/>
      <c r="G469" s="55"/>
      <c r="H469" s="55">
        <v>0</v>
      </c>
      <c r="I469" s="55">
        <v>0</v>
      </c>
      <c r="J469" s="89"/>
      <c r="K469" s="89"/>
      <c r="L469" s="89"/>
      <c r="P469" s="55">
        <v>0</v>
      </c>
      <c r="Q469" s="55">
        <v>0</v>
      </c>
      <c r="R469" s="55" t="s">
        <v>901</v>
      </c>
    </row>
    <row r="470" spans="1:18" x14ac:dyDescent="0.25">
      <c r="A470" s="138"/>
      <c r="B470" s="138"/>
      <c r="C470" s="48" t="s">
        <v>889</v>
      </c>
      <c r="D470" s="47" t="s">
        <v>890</v>
      </c>
      <c r="E470" s="55">
        <v>3</v>
      </c>
      <c r="F470" s="55"/>
      <c r="G470" s="55"/>
      <c r="H470" s="55">
        <v>0</v>
      </c>
      <c r="I470" s="55">
        <v>0</v>
      </c>
      <c r="J470" s="89"/>
      <c r="K470" s="89"/>
      <c r="L470" s="89"/>
      <c r="P470" s="55">
        <v>0</v>
      </c>
      <c r="Q470" s="55">
        <v>0</v>
      </c>
      <c r="R470" s="55" t="s">
        <v>901</v>
      </c>
    </row>
    <row r="471" spans="1:18" ht="16.5" thickBot="1" x14ac:dyDescent="0.3">
      <c r="A471" s="138"/>
      <c r="B471" s="138"/>
      <c r="C471" s="48" t="s">
        <v>891</v>
      </c>
      <c r="D471" s="47" t="s">
        <v>892</v>
      </c>
      <c r="E471" s="55">
        <v>10</v>
      </c>
      <c r="F471" s="55"/>
      <c r="G471" s="55"/>
      <c r="H471" s="55">
        <v>0</v>
      </c>
      <c r="I471" s="55">
        <v>0</v>
      </c>
      <c r="J471" s="148"/>
      <c r="K471" s="148"/>
      <c r="L471" s="148"/>
      <c r="P471" s="50">
        <v>0</v>
      </c>
      <c r="Q471" s="50">
        <v>0</v>
      </c>
      <c r="R471" s="49" t="s">
        <v>901</v>
      </c>
    </row>
    <row r="472" spans="1:18" ht="16.5" thickBot="1" x14ac:dyDescent="0.3">
      <c r="A472" s="136" t="s">
        <v>179</v>
      </c>
      <c r="B472" s="136"/>
      <c r="C472" s="137"/>
      <c r="D472" s="90">
        <v>19</v>
      </c>
      <c r="E472" s="90"/>
      <c r="F472" s="81"/>
      <c r="G472" s="81"/>
      <c r="H472" s="81">
        <f>SUM(H444:H471)</f>
        <v>635</v>
      </c>
      <c r="I472" s="81">
        <f>SUM(I444:I471)</f>
        <v>0</v>
      </c>
      <c r="J472" s="38"/>
      <c r="P472" s="51">
        <f>SUM(P444:P471)</f>
        <v>350</v>
      </c>
      <c r="Q472" s="52">
        <f>SUM(Q444:Q471)</f>
        <v>100</v>
      </c>
      <c r="R472" s="90">
        <f>SUM(R444:R471)</f>
        <v>267</v>
      </c>
    </row>
    <row r="473" spans="1:18" ht="16.5" thickBot="1" x14ac:dyDescent="0.3">
      <c r="A473" s="39"/>
      <c r="B473" s="40"/>
      <c r="C473" s="41"/>
      <c r="D473" s="121" t="s">
        <v>849</v>
      </c>
      <c r="E473" s="121"/>
      <c r="F473" s="80"/>
      <c r="G473" s="80"/>
      <c r="H473" s="90">
        <f>SUM(H472:I472)</f>
        <v>635</v>
      </c>
      <c r="I473" s="90"/>
      <c r="J473" s="38"/>
      <c r="P473" s="98">
        <f>SUM(P472:Q472)</f>
        <v>450</v>
      </c>
      <c r="Q473" s="99"/>
      <c r="R473" s="90"/>
    </row>
    <row r="474" spans="1:18" ht="16.5" thickBot="1" x14ac:dyDescent="0.3">
      <c r="A474" s="39"/>
      <c r="B474" s="132" t="s">
        <v>893</v>
      </c>
      <c r="C474" s="133"/>
      <c r="D474" s="135">
        <f>SUM(D45,D81,D90,D100,D118,D241,D282,D323,D333,D347,D375,D416,D432,D435,D472)</f>
        <v>423</v>
      </c>
      <c r="E474" s="135"/>
      <c r="F474" s="135"/>
      <c r="G474" s="135"/>
      <c r="H474" s="135"/>
      <c r="I474" s="135"/>
      <c r="J474" s="38"/>
      <c r="R474" s="74"/>
    </row>
    <row r="475" spans="1:18" x14ac:dyDescent="0.25">
      <c r="J475" s="38"/>
    </row>
    <row r="476" spans="1:18" x14ac:dyDescent="0.25">
      <c r="J476" s="38"/>
    </row>
    <row r="477" spans="1:18" x14ac:dyDescent="0.25">
      <c r="J477" s="38"/>
    </row>
    <row r="478" spans="1:18" x14ac:dyDescent="0.25">
      <c r="J478" s="38"/>
    </row>
    <row r="479" spans="1:18" x14ac:dyDescent="0.25">
      <c r="J479" s="38"/>
    </row>
    <row r="480" spans="1:18" x14ac:dyDescent="0.25">
      <c r="J480" s="38"/>
    </row>
    <row r="481" spans="2:10" x14ac:dyDescent="0.25">
      <c r="J481" s="38"/>
    </row>
    <row r="482" spans="2:10" x14ac:dyDescent="0.25">
      <c r="B482" s="77"/>
      <c r="D482" s="78"/>
      <c r="J482" s="38"/>
    </row>
    <row r="483" spans="2:10" x14ac:dyDescent="0.25">
      <c r="J483" s="38"/>
    </row>
    <row r="484" spans="2:10" x14ac:dyDescent="0.25">
      <c r="J484" s="38"/>
    </row>
  </sheetData>
  <sortState ref="C386:F393">
    <sortCondition ref="C386"/>
  </sortState>
  <mergeCells count="265">
    <mergeCell ref="A418:A433"/>
    <mergeCell ref="H442:I442"/>
    <mergeCell ref="D439:E440"/>
    <mergeCell ref="B435:C436"/>
    <mergeCell ref="D442:D443"/>
    <mergeCell ref="F438:G438"/>
    <mergeCell ref="H438:I438"/>
    <mergeCell ref="D435:E436"/>
    <mergeCell ref="H436:I436"/>
    <mergeCell ref="A442:B443"/>
    <mergeCell ref="B329:B331"/>
    <mergeCell ref="B333:C334"/>
    <mergeCell ref="D416:E417"/>
    <mergeCell ref="B75:B77"/>
    <mergeCell ref="H348:I348"/>
    <mergeCell ref="B304:B312"/>
    <mergeCell ref="B325:B328"/>
    <mergeCell ref="D347:E348"/>
    <mergeCell ref="H119:I119"/>
    <mergeCell ref="B241:C242"/>
    <mergeCell ref="D241:E242"/>
    <mergeCell ref="H242:I242"/>
    <mergeCell ref="B149:B168"/>
    <mergeCell ref="F283:G283"/>
    <mergeCell ref="F324:G324"/>
    <mergeCell ref="F417:G417"/>
    <mergeCell ref="B367:B372"/>
    <mergeCell ref="H417:I417"/>
    <mergeCell ref="B401:B411"/>
    <mergeCell ref="F334:G334"/>
    <mergeCell ref="F348:G348"/>
    <mergeCell ref="F376:G376"/>
    <mergeCell ref="J92:J95"/>
    <mergeCell ref="J97:J101"/>
    <mergeCell ref="B190:B218"/>
    <mergeCell ref="B219:B221"/>
    <mergeCell ref="B222:B225"/>
    <mergeCell ref="J120:J242"/>
    <mergeCell ref="B226:B228"/>
    <mergeCell ref="B102:B107"/>
    <mergeCell ref="F101:G101"/>
    <mergeCell ref="F119:G119"/>
    <mergeCell ref="F242:G242"/>
    <mergeCell ref="B115:B117"/>
    <mergeCell ref="B112:B114"/>
    <mergeCell ref="B120:B134"/>
    <mergeCell ref="B135:B148"/>
    <mergeCell ref="B169:B177"/>
    <mergeCell ref="H101:I101"/>
    <mergeCell ref="B118:C119"/>
    <mergeCell ref="D118:E119"/>
    <mergeCell ref="A349:A376"/>
    <mergeCell ref="A325:A334"/>
    <mergeCell ref="A102:A119"/>
    <mergeCell ref="C457:C458"/>
    <mergeCell ref="A434:A436"/>
    <mergeCell ref="J468:L468"/>
    <mergeCell ref="K284:K324"/>
    <mergeCell ref="J418:J433"/>
    <mergeCell ref="K325:K334"/>
    <mergeCell ref="H324:I324"/>
    <mergeCell ref="J456:L456"/>
    <mergeCell ref="J459:L459"/>
    <mergeCell ref="J444:L444"/>
    <mergeCell ref="H439:I440"/>
    <mergeCell ref="J434:J436"/>
    <mergeCell ref="K434:K436"/>
    <mergeCell ref="K335:K348"/>
    <mergeCell ref="J335:J348"/>
    <mergeCell ref="J325:J334"/>
    <mergeCell ref="J448:L448"/>
    <mergeCell ref="J449:L449"/>
    <mergeCell ref="J457:L457"/>
    <mergeCell ref="D375:E376"/>
    <mergeCell ref="H376:I376"/>
    <mergeCell ref="B474:C474"/>
    <mergeCell ref="A437:E437"/>
    <mergeCell ref="D472:E472"/>
    <mergeCell ref="D474:I474"/>
    <mergeCell ref="D473:E473"/>
    <mergeCell ref="H473:I473"/>
    <mergeCell ref="A462:L462"/>
    <mergeCell ref="A472:C472"/>
    <mergeCell ref="A444:B461"/>
    <mergeCell ref="J460:L460"/>
    <mergeCell ref="J447:L447"/>
    <mergeCell ref="J461:L461"/>
    <mergeCell ref="J454:L454"/>
    <mergeCell ref="A463:B471"/>
    <mergeCell ref="J463:L463"/>
    <mergeCell ref="J464:L464"/>
    <mergeCell ref="K439:K440"/>
    <mergeCell ref="J445:L445"/>
    <mergeCell ref="J442:L443"/>
    <mergeCell ref="J450:L450"/>
    <mergeCell ref="J446:L446"/>
    <mergeCell ref="J471:L471"/>
    <mergeCell ref="H457:H458"/>
    <mergeCell ref="C447:C453"/>
    <mergeCell ref="A83:A91"/>
    <mergeCell ref="K243:K283"/>
    <mergeCell ref="K418:K433"/>
    <mergeCell ref="J377:J417"/>
    <mergeCell ref="K377:K417"/>
    <mergeCell ref="J349:J376"/>
    <mergeCell ref="B284:B290"/>
    <mergeCell ref="B301:B303"/>
    <mergeCell ref="J284:J324"/>
    <mergeCell ref="B282:C283"/>
    <mergeCell ref="D282:E283"/>
    <mergeCell ref="H283:I283"/>
    <mergeCell ref="B291:B293"/>
    <mergeCell ref="B343:B346"/>
    <mergeCell ref="H334:I334"/>
    <mergeCell ref="B349:B354"/>
    <mergeCell ref="B412:B415"/>
    <mergeCell ref="B377:B394"/>
    <mergeCell ref="J243:J283"/>
    <mergeCell ref="B251:B257"/>
    <mergeCell ref="B395:B400"/>
    <mergeCell ref="B258:B264"/>
    <mergeCell ref="B313:B322"/>
    <mergeCell ref="A284:A324"/>
    <mergeCell ref="A377:A417"/>
    <mergeCell ref="A120:A242"/>
    <mergeCell ref="B178:B189"/>
    <mergeCell ref="B347:C348"/>
    <mergeCell ref="A92:A101"/>
    <mergeCell ref="B323:C324"/>
    <mergeCell ref="D323:E324"/>
    <mergeCell ref="B100:C101"/>
    <mergeCell ref="A243:A283"/>
    <mergeCell ref="B243:B250"/>
    <mergeCell ref="B268:B273"/>
    <mergeCell ref="B265:B267"/>
    <mergeCell ref="B294:B300"/>
    <mergeCell ref="D333:E334"/>
    <mergeCell ref="D100:E101"/>
    <mergeCell ref="B335:B342"/>
    <mergeCell ref="B278:B281"/>
    <mergeCell ref="B362:B363"/>
    <mergeCell ref="B358:B361"/>
    <mergeCell ref="B364:B366"/>
    <mergeCell ref="B92:B95"/>
    <mergeCell ref="B96:B99"/>
    <mergeCell ref="B229:B240"/>
    <mergeCell ref="A335:A348"/>
    <mergeCell ref="K83:K91"/>
    <mergeCell ref="D90:E91"/>
    <mergeCell ref="J47:J82"/>
    <mergeCell ref="B85:B86"/>
    <mergeCell ref="F46:G46"/>
    <mergeCell ref="F82:G82"/>
    <mergeCell ref="F91:G91"/>
    <mergeCell ref="H82:I82"/>
    <mergeCell ref="B83:B84"/>
    <mergeCell ref="J83:J91"/>
    <mergeCell ref="B67:B70"/>
    <mergeCell ref="B71:B73"/>
    <mergeCell ref="B49:B52"/>
    <mergeCell ref="B90:C91"/>
    <mergeCell ref="B40:B41"/>
    <mergeCell ref="B20:B27"/>
    <mergeCell ref="B37:B39"/>
    <mergeCell ref="B45:C46"/>
    <mergeCell ref="B12:B19"/>
    <mergeCell ref="B47:B48"/>
    <mergeCell ref="K47:K82"/>
    <mergeCell ref="B78:B80"/>
    <mergeCell ref="B28:B29"/>
    <mergeCell ref="B53:B60"/>
    <mergeCell ref="B61:B66"/>
    <mergeCell ref="D45:E46"/>
    <mergeCell ref="H46:I46"/>
    <mergeCell ref="B34:B36"/>
    <mergeCell ref="H1:K1"/>
    <mergeCell ref="A1:E1"/>
    <mergeCell ref="A2:A3"/>
    <mergeCell ref="B2:B3"/>
    <mergeCell ref="C2:C3"/>
    <mergeCell ref="D2:D3"/>
    <mergeCell ref="E2:E3"/>
    <mergeCell ref="J2:J3"/>
    <mergeCell ref="K2:K3"/>
    <mergeCell ref="F2:G2"/>
    <mergeCell ref="H2:I2"/>
    <mergeCell ref="P2:R2"/>
    <mergeCell ref="R45:R46"/>
    <mergeCell ref="P46:Q46"/>
    <mergeCell ref="R81:R82"/>
    <mergeCell ref="P82:Q82"/>
    <mergeCell ref="R90:R91"/>
    <mergeCell ref="P91:Q91"/>
    <mergeCell ref="R100:R101"/>
    <mergeCell ref="P101:Q101"/>
    <mergeCell ref="A47:A82"/>
    <mergeCell ref="A4:A46"/>
    <mergeCell ref="B108:B111"/>
    <mergeCell ref="H91:I91"/>
    <mergeCell ref="D81:E82"/>
    <mergeCell ref="B87:B88"/>
    <mergeCell ref="R241:R242"/>
    <mergeCell ref="P242:Q242"/>
    <mergeCell ref="R282:R283"/>
    <mergeCell ref="P283:Q283"/>
    <mergeCell ref="J10:J46"/>
    <mergeCell ref="K102:K119"/>
    <mergeCell ref="R118:R119"/>
    <mergeCell ref="P119:Q119"/>
    <mergeCell ref="J102:J119"/>
    <mergeCell ref="K92:K101"/>
    <mergeCell ref="J4:J9"/>
    <mergeCell ref="B274:B277"/>
    <mergeCell ref="K4:K46"/>
    <mergeCell ref="B8:B9"/>
    <mergeCell ref="B30:B33"/>
    <mergeCell ref="B42:B43"/>
    <mergeCell ref="B81:C82"/>
    <mergeCell ref="B5:B7"/>
    <mergeCell ref="R323:R324"/>
    <mergeCell ref="P324:Q324"/>
    <mergeCell ref="R333:R334"/>
    <mergeCell ref="P334:Q334"/>
    <mergeCell ref="K120:K242"/>
    <mergeCell ref="K349:K376"/>
    <mergeCell ref="R472:R473"/>
    <mergeCell ref="P473:Q473"/>
    <mergeCell ref="R347:R348"/>
    <mergeCell ref="P348:Q348"/>
    <mergeCell ref="R375:R376"/>
    <mergeCell ref="P376:Q376"/>
    <mergeCell ref="R416:R417"/>
    <mergeCell ref="P417:Q417"/>
    <mergeCell ref="R432:R433"/>
    <mergeCell ref="P433:Q433"/>
    <mergeCell ref="R435:R436"/>
    <mergeCell ref="P436:Q436"/>
    <mergeCell ref="P439:Q440"/>
    <mergeCell ref="P442:Q442"/>
    <mergeCell ref="J469:L469"/>
    <mergeCell ref="J455:L455"/>
    <mergeCell ref="E457:E458"/>
    <mergeCell ref="B375:C376"/>
    <mergeCell ref="B355:B357"/>
    <mergeCell ref="J470:L470"/>
    <mergeCell ref="J458:L458"/>
    <mergeCell ref="J453:L453"/>
    <mergeCell ref="J465:L465"/>
    <mergeCell ref="J466:L466"/>
    <mergeCell ref="J467:L467"/>
    <mergeCell ref="D457:D458"/>
    <mergeCell ref="B416:C417"/>
    <mergeCell ref="F433:G433"/>
    <mergeCell ref="B432:C433"/>
    <mergeCell ref="D432:E433"/>
    <mergeCell ref="B418:B431"/>
    <mergeCell ref="H433:I433"/>
    <mergeCell ref="D447:D453"/>
    <mergeCell ref="E447:E453"/>
    <mergeCell ref="C445:C446"/>
    <mergeCell ref="D445:D446"/>
    <mergeCell ref="E445:E446"/>
    <mergeCell ref="F439:G440"/>
    <mergeCell ref="C442:C443"/>
    <mergeCell ref="E442:E44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0" fitToHeight="0" orientation="portrait" r:id="rId1"/>
  <rowBreaks count="4" manualBreakCount="4">
    <brk id="91" max="16383" man="1"/>
    <brk id="189" max="16383" man="1"/>
    <brk id="283" max="16383" man="1"/>
    <brk id="37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ASUS</cp:lastModifiedBy>
  <cp:revision/>
  <dcterms:created xsi:type="dcterms:W3CDTF">2021-08-05T19:14:16Z</dcterms:created>
  <dcterms:modified xsi:type="dcterms:W3CDTF">2024-02-01T06:29:19Z</dcterms:modified>
  <cp:category/>
  <cp:contentStatus/>
</cp:coreProperties>
</file>