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5.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6.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7.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8.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9.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10.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1.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12.xml" ContentType="application/vnd.openxmlformats-officedocument.drawing+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drawings/drawing13.xml" ContentType="application/vnd.openxmlformats-officedocument.drawing+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drawings/drawing14.xml" ContentType="application/vnd.openxmlformats-officedocument.drawing+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GİTİM\Google Drive\Laboratuvar\2019\Formlar\"/>
    </mc:Choice>
  </mc:AlternateContent>
  <bookViews>
    <workbookView xWindow="0" yWindow="0" windowWidth="25125" windowHeight="11775" tabRatio="822"/>
  </bookViews>
  <sheets>
    <sheet name="SEM Deney İstek Formu" sheetId="1" r:id="rId1"/>
    <sheet name="XRD Deney İstek Formu" sheetId="2" r:id="rId2"/>
    <sheet name="Floresans Deney İstek Formu" sheetId="3" r:id="rId3"/>
    <sheet name="Sıvı Azot İstek Formu" sheetId="6" r:id="rId4"/>
    <sheet name="Kaplama Cihazları Deney İstek" sheetId="7" r:id="rId5"/>
    <sheet name="Glove Box Deney İstek Formu" sheetId="9" r:id="rId6"/>
    <sheet name="AAS Deney İstek Formu" sheetId="10" r:id="rId7"/>
    <sheet name="UV-VIS-NIR Deney İstek Formu" sheetId="11" r:id="rId8"/>
    <sheet name="Enjeksiyon Numune İstek Formu" sheetId="12" r:id="rId9"/>
    <sheet name="Elektriksel İletkenlik Formu" sheetId="18" r:id="rId10"/>
    <sheet name="Partikül Boyut Deney İstek Form" sheetId="14" r:id="rId11"/>
    <sheet name="Termal Analiz Deney İstek Formu" sheetId="15" r:id="rId12"/>
    <sheet name="Beton Presi Deney İstek Formu" sheetId="16" r:id="rId13"/>
    <sheet name="Çekme, Basma Deney İstek Formu" sheetId="17" r:id="rId14"/>
  </sheets>
  <definedNames>
    <definedName name="OLE_LINK6" localSheetId="6">'AAS Deney İstek Formu'!$B$1</definedName>
    <definedName name="OLE_LINK6" localSheetId="12">'Beton Presi Deney İstek Formu'!$B$1</definedName>
    <definedName name="OLE_LINK6" localSheetId="13">'Çekme, Basma Deney İstek Formu'!$B$1</definedName>
    <definedName name="OLE_LINK6" localSheetId="9">'Elektriksel İletkenlik Formu'!$B$1</definedName>
    <definedName name="OLE_LINK6" localSheetId="8">'Enjeksiyon Numune İstek Formu'!$B$1</definedName>
    <definedName name="OLE_LINK6" localSheetId="2">'Floresans Deney İstek Formu'!$B$1</definedName>
    <definedName name="OLE_LINK6" localSheetId="5">'Glove Box Deney İstek Formu'!$B$1</definedName>
    <definedName name="OLE_LINK6" localSheetId="4">'Kaplama Cihazları Deney İstek'!$B$1</definedName>
    <definedName name="OLE_LINK6" localSheetId="10">'Partikül Boyut Deney İstek Form'!$B$1</definedName>
    <definedName name="OLE_LINK6" localSheetId="0">'SEM Deney İstek Formu'!$B$1</definedName>
    <definedName name="OLE_LINK6" localSheetId="3">'Sıvı Azot İstek Formu'!$B$1</definedName>
    <definedName name="OLE_LINK6" localSheetId="11">'Termal Analiz Deney İstek Formu'!$B$1</definedName>
    <definedName name="OLE_LINK6" localSheetId="7">'UV-VIS-NIR Deney İstek Formu'!$B$1</definedName>
    <definedName name="OLE_LINK6" localSheetId="1">'XRD Deney İstek Formu'!$B$1</definedName>
    <definedName name="_xlnm.Print_Area" localSheetId="6">'AAS Deney İstek Formu'!$A$1:$K$47</definedName>
    <definedName name="_xlnm.Print_Area" localSheetId="12">'Beton Presi Deney İstek Formu'!$A$1:$K$48</definedName>
    <definedName name="_xlnm.Print_Area" localSheetId="13">'Çekme, Basma Deney İstek Formu'!$A$1:$K$48</definedName>
    <definedName name="_xlnm.Print_Area" localSheetId="9">'Elektriksel İletkenlik Formu'!$A$1:$K$48</definedName>
    <definedName name="_xlnm.Print_Area" localSheetId="8">'Enjeksiyon Numune İstek Formu'!$A$1:$K$47</definedName>
    <definedName name="_xlnm.Print_Area" localSheetId="2">'Floresans Deney İstek Formu'!$A$1:$K$46</definedName>
    <definedName name="_xlnm.Print_Area" localSheetId="5">'Glove Box Deney İstek Formu'!$A$1:$K$44</definedName>
    <definedName name="_xlnm.Print_Area" localSheetId="4">'Kaplama Cihazları Deney İstek'!$A$1:$K$46</definedName>
    <definedName name="_xlnm.Print_Area" localSheetId="10">'Partikül Boyut Deney İstek Form'!$A$1:$K$48</definedName>
    <definedName name="_xlnm.Print_Area" localSheetId="0">'SEM Deney İstek Formu'!$A$1:$L$49</definedName>
    <definedName name="_xlnm.Print_Area" localSheetId="3">'Sıvı Azot İstek Formu'!$A$1:$K$46</definedName>
    <definedName name="_xlnm.Print_Area" localSheetId="11">'Termal Analiz Deney İstek Formu'!$A$1:$K$48</definedName>
    <definedName name="_xlnm.Print_Area" localSheetId="7">'UV-VIS-NIR Deney İstek Formu'!$A$1:$K$48</definedName>
    <definedName name="_xlnm.Print_Area" localSheetId="1">'XRD Deney İstek Formu'!$A$1:$L$49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2" i="18" l="1"/>
  <c r="K32" i="17"/>
  <c r="K36" i="16"/>
  <c r="K32" i="16"/>
  <c r="K35" i="16" s="1"/>
  <c r="K32" i="15"/>
  <c r="K32" i="14"/>
  <c r="K36" i="14" s="1"/>
  <c r="K31" i="12"/>
  <c r="K32" i="11"/>
  <c r="K36" i="11" s="1"/>
  <c r="K31" i="10"/>
  <c r="K36" i="18" l="1"/>
  <c r="K37" i="18" s="1"/>
  <c r="K35" i="18"/>
  <c r="K35" i="17"/>
  <c r="K36" i="17"/>
  <c r="K37" i="17" s="1"/>
  <c r="K37" i="16"/>
  <c r="K35" i="15"/>
  <c r="K36" i="15"/>
  <c r="K37" i="15" s="1"/>
  <c r="K37" i="14"/>
  <c r="K35" i="14"/>
  <c r="K34" i="12"/>
  <c r="K35" i="12"/>
  <c r="K36" i="12" s="1"/>
  <c r="K37" i="11"/>
  <c r="K35" i="11"/>
  <c r="K36" i="10"/>
  <c r="K35" i="10"/>
  <c r="K34" i="10"/>
  <c r="K32" i="1" l="1"/>
  <c r="L34" i="1" l="1"/>
  <c r="K35" i="9" l="1"/>
  <c r="J31" i="7"/>
  <c r="K33" i="2"/>
  <c r="L32" i="1"/>
  <c r="J31" i="9" l="1"/>
  <c r="K31" i="9"/>
  <c r="K32" i="9" s="1"/>
  <c r="K31" i="7"/>
  <c r="K32" i="7" s="1"/>
  <c r="J32" i="6"/>
  <c r="K32" i="6" s="1"/>
  <c r="K33" i="6" s="1"/>
  <c r="J31" i="3"/>
  <c r="K31" i="3" s="1"/>
  <c r="K32" i="3" s="1"/>
  <c r="K33" i="3" s="1"/>
  <c r="L33" i="2"/>
  <c r="L35" i="2" s="1"/>
  <c r="L36" i="2" s="1"/>
  <c r="L37" i="2" s="1"/>
  <c r="L38" i="2" s="1"/>
  <c r="K33" i="9" l="1"/>
  <c r="K34" i="9" s="1"/>
  <c r="K33" i="7"/>
  <c r="K34" i="7" s="1"/>
  <c r="K35" i="7" s="1"/>
  <c r="K34" i="6"/>
  <c r="K35" i="6" s="1"/>
  <c r="K36" i="6" s="1"/>
  <c r="L35" i="1"/>
  <c r="K34" i="3"/>
  <c r="K35" i="3" s="1"/>
  <c r="L36" i="1"/>
  <c r="L37" i="1" s="1"/>
  <c r="L38" i="1" s="1"/>
</calcChain>
</file>

<file path=xl/sharedStrings.xml><?xml version="1.0" encoding="utf-8"?>
<sst xmlns="http://schemas.openxmlformats.org/spreadsheetml/2006/main" count="716" uniqueCount="128">
  <si>
    <t>TARAMALI ELEKTRON MİKROSKOBU (SEM) DENEY İSTEK FORMU</t>
  </si>
  <si>
    <t>BARTIN ÜNİVERSİTESİ
MERKEZİ ARAŞTIRMA LABORATUVARI
UYGULAMA VE ARAŞTIRMA MERKEZİ
(BUMLAB)</t>
  </si>
  <si>
    <t>Ad, Soyad:</t>
  </si>
  <si>
    <t>Kurum/Kuruluş/Üniversite, Fakülte, Bölüm:</t>
  </si>
  <si>
    <t>Telefon:</t>
  </si>
  <si>
    <t>e-posta:</t>
  </si>
  <si>
    <t>Analiz Ücreti:</t>
  </si>
  <si>
    <t>Destekleyen Kurum/Birim:</t>
  </si>
  <si>
    <t>Proje No:</t>
  </si>
  <si>
    <t>Projenin Tam Adı:</t>
  </si>
  <si>
    <t>Proje Yürütücüsünün Adı Soyadı:</t>
  </si>
  <si>
    <t>İmzası:</t>
  </si>
  <si>
    <t>Fatura Adresi:</t>
  </si>
  <si>
    <t>Ödeme Bilgileri</t>
  </si>
  <si>
    <t>Analiz Ücreti Projeden Karşılanacaksa doldurulması zorunlu alanlar</t>
  </si>
  <si>
    <t>Deney/Analiz Bilgileri</t>
  </si>
  <si>
    <t>Numune Sayısı*:</t>
  </si>
  <si>
    <t>Numunenin Özellikleri Hakkında Kısa Bilgi 
(Boyutu, içeriği, elektriksel iletkenliği vb.):</t>
  </si>
  <si>
    <t>İstenilen analiz türü:</t>
  </si>
  <si>
    <t>Güvenlik Bilgileri</t>
  </si>
  <si>
    <t>Numunenin zararlı etkisi:</t>
  </si>
  <si>
    <t>Evrak Bilgileri</t>
  </si>
  <si>
    <t>BUMLAB tarafından doldurulacaktır.</t>
  </si>
  <si>
    <t>Evrak Kayıt No:</t>
  </si>
  <si>
    <t>Başvuru Tarihi:</t>
  </si>
  <si>
    <t>Analiz Tarihi:</t>
  </si>
  <si>
    <t>Analiz Saati:</t>
  </si>
  <si>
    <t>Başlama</t>
  </si>
  <si>
    <t>Bitiş</t>
  </si>
  <si>
    <t>Birim Fiyatı</t>
  </si>
  <si>
    <t>Tutar</t>
  </si>
  <si>
    <t>Yapılan Analiz</t>
  </si>
  <si>
    <t>Toplam Tutar:</t>
  </si>
  <si>
    <t>39938001/0119-</t>
  </si>
  <si>
    <t>Saat/Adet</t>
  </si>
  <si>
    <t>Kullanıcıya, çevreye veya cihaza zarar verme olasılığı olan numuneler ek dosya hazırlanarak belirtilmelidir. 
Gerekli önlemler alındığında zararlı etkileri giderilebilen numuneler deney için kabul edilebilir.</t>
  </si>
  <si>
    <t>BUMLAB YETKİLİSİ</t>
  </si>
  <si>
    <t>ANALİZİ TALEP EDEN</t>
  </si>
  <si>
    <t>Deney Hizmet Sözleşmesi ve Numune Kabul Şartlarında belirtilen bütün şartları kabul ettiğimi ve incelenmesini istediğim numune(ler) için gerekli tüm sağlık, toksik ve güvenlik bilgilerini belirttiğimi beyan ederim.</t>
  </si>
  <si>
    <t>Bu formda belirtilen Analizler/Deneyler Bartın Üniversitesi Merkezi Araştırma Laboratuvarı Uygulama ve Araştırma Merkezi imkânları kullanılarak tarafımdan yapılmıştır.</t>
  </si>
  <si>
    <t>Adı Soyadı:</t>
  </si>
  <si>
    <t>İmza:</t>
  </si>
  <si>
    <t>(*Numuneler 1'den başlayarak isimlendirilmelidir.)</t>
  </si>
  <si>
    <t>Analizi Talep Eden</t>
  </si>
  <si>
    <t>X-IŞINI DİFRAKTOMETRESİ (XRD) DENEY İSTEK FORMU</t>
  </si>
  <si>
    <t>Kalitatif faz analizi isteniyorsa numune içerisinde olması muhtemel faz bilgileri:</t>
  </si>
  <si>
    <t>Ölçüm Parametreleri:</t>
  </si>
  <si>
    <r>
      <t>Tarama Aralığı (2θ): 10°-90</t>
    </r>
    <r>
      <rPr>
        <sz val="11"/>
        <color theme="1"/>
        <rFont val="Symbol"/>
        <family val="1"/>
        <charset val="2"/>
      </rPr>
      <t>°</t>
    </r>
    <r>
      <rPr>
        <sz val="11"/>
        <color theme="1"/>
        <rFont val="Calibri"/>
        <family val="2"/>
        <charset val="162"/>
        <scheme val="minor"/>
      </rPr>
      <t>, Adımı: 0.05°, Hızı: 3 derece/dk</t>
    </r>
  </si>
  <si>
    <t>FLORESANS SPEKTROMETRESİ DENEY İSTEK FORMU</t>
  </si>
  <si>
    <t>Uyarma dalgaboyu:</t>
  </si>
  <si>
    <t>Emisyon ölçüm aralığı (nm):</t>
  </si>
  <si>
    <t>* Numuneler ile birlikte referans ölçümü için çözücüleri de mutlaka getirilmelidir.</t>
  </si>
  <si>
    <t>İndirimli Toplam Tutar (Kdv Hariç):</t>
  </si>
  <si>
    <t>Akademik personel veya kamu kurumu indirimi (%...):</t>
  </si>
  <si>
    <t>39938001/1119-</t>
  </si>
  <si>
    <t>39938001/0219-</t>
  </si>
  <si>
    <t>SIVI AZOT İSTEK FORMU</t>
  </si>
  <si>
    <t>İstenilen Sıvı Azot Miktarı:</t>
  </si>
  <si>
    <t>Bu formda belirtilen miktar kadar sıvı azot, Bartın Üniversitesi Merkezi Araştırma Laboratuvarı Uygulama ve Araştırma Merkezi imkânları kullanılarak tarafımdan istek yapan kişiye verilmiştir.</t>
  </si>
  <si>
    <t>SIVI AZOT TALEP EDEN</t>
  </si>
  <si>
    <t>Yapılan Hizmet</t>
  </si>
  <si>
    <t>Miktarı (lt)</t>
  </si>
  <si>
    <t>Deney Hizmet Sözleşmesi ve İstek Kabul Şartlarında belirtilen bütün şartları kabul ettiğimi, sıvı azotun kullanımıyla ilgili insan ve çevre sağlığına etki edebilecek zararlarını bildiğimi beyan eder ve oluşabilecek uygunsuzluklardan sorumlu olacağımı kabul ederim.</t>
  </si>
  <si>
    <t>İşleyiş İle İlgili Bilgiler</t>
  </si>
  <si>
    <t>KAPLAMA CİHAZLARI DENEY İSTEK FORMU</t>
  </si>
  <si>
    <t>Kaplama Sayısı*:</t>
  </si>
  <si>
    <t>*Kaplama işlemleri için gereken solüsyonlar ve kaplanacak alttaşlar analizi talep eden tarafından getirilmelidir.
** Deney sonrası cihaz etrafında biriken solüsyon artıklarını temizlemek için çözücü analizi talep eden tarafından temin edilmelidir.</t>
  </si>
  <si>
    <t>ATMOSFER KONTROLLÜ KABİN (GLOVE BOX) KULLANIMI İSTEK FORMU</t>
  </si>
  <si>
    <t>Kullanılacak Süre:</t>
  </si>
  <si>
    <t>Gün:</t>
  </si>
  <si>
    <t>Saat:</t>
  </si>
  <si>
    <t>Kabin İçerisinde Yapılacak İşlemler</t>
  </si>
  <si>
    <t xml:space="preserve">Kabin içerisinde kullanılmak istenen cihaz, malzeme ve teçhizatlardan en büyük olanının ebatları:  </t>
  </si>
  <si>
    <t>…..x…..x…..cm</t>
  </si>
  <si>
    <t xml:space="preserve">Bu kısıma kabin içerisinde yapılacak işlemler detaylı biçimde yazılmalıdır.
*Kabin içerisinde uçuculuğu yüksek solvent kullanımı ortamdaki safsızlığı düşürmektedir.
</t>
  </si>
  <si>
    <t>Gün/Saat</t>
  </si>
  <si>
    <t>39938001/1019-</t>
  </si>
  <si>
    <t>39938001/0919-</t>
  </si>
  <si>
    <t>İstenilen SEM görüntüleri hakkında kısa bilgi: (Büyütme? Hangi bölgeye odaklanılacağı?)</t>
  </si>
  <si>
    <t>TC No:</t>
  </si>
  <si>
    <t xml:space="preserve">Vergi Dairesi ve Vergi No: </t>
  </si>
  <si>
    <t>(Döner Sermaye İşletmesi IBAN no: TR05 0001 0000 5253 7534 0750 01)</t>
  </si>
  <si>
    <t>Genel Toplam (%18 KDV Dahil):</t>
  </si>
  <si>
    <t>39938001/1219-</t>
  </si>
  <si>
    <t>Teslim Tarihi:</t>
  </si>
  <si>
    <t xml:space="preserve">1. Sıvı azot müşteri tarafından BUMLAB laboratuvarından teslim alınmalıdır. Teslim alındıktan sonra taşınması, ambalajlanması ve muhafazası müşterinin sorumluluğundadır. Bu sebeplerinden dolayı oluşacak olumsuzluklardan BUMLAB sorumlu tutulamaz.
2. Başvuruların kabul edilebilmesi için ilgili Sıvı Azot Talep Formu’nun eksiksiz olarak doldurulması ve yetkili kişi tarafından imzalanması gerekmektedir. 
3. Merkezimizde dewar kabı kiralaması yapılmamaktadır. Sıvı azot isteğini yapan müşteri kendi kabıyla gelmelidir.
4. Beyan edilen randevu tarihinde müşteri merkezimizde hazır bulunmalıdır. Elde olmayan nedenlerden dolayı olabilecek gecikmelerden ve randevu ertelemelerinden BUMLAB sorumlu tutulamaz. Taahhüt edilen şartlardan sapma olduğunda müşteri yazılı veya sözlü olarak bilgilendirilir.
5. Hizmet ücretinin ödendiğine dair belge BUMLAB’a ibraz edilmeden satış işlemi yapılamaz. </t>
  </si>
  <si>
    <t>Kaplama Tarihi:</t>
  </si>
  <si>
    <t>Kullanım Tarihi:</t>
  </si>
  <si>
    <t>Öğr. Gör. Halil EŞGİN</t>
  </si>
  <si>
    <t>ATOMİK ABSORPSİYON SPEKTROSKOPİSİ (AAS) DENEY İSTEK FORMU</t>
  </si>
  <si>
    <t>T.C. No:</t>
  </si>
  <si>
    <t>(Döner Sermaye İşletmesi. IBAN:TR05 0001 0000 5253 7534 0750 01)</t>
  </si>
  <si>
    <t>Vergi Dairesi ve Vergi No/ T.C No:</t>
  </si>
  <si>
    <t>Analiz Ücreti Projeden Karşılanacaksa doldurulmalıdır</t>
  </si>
  <si>
    <t>Tayini İstenen Elementler:                                       (Fe, Cu, Mn, Mg, Cd, Ca, Ni, Zn, Hg)</t>
  </si>
  <si>
    <t>39938001/1319-</t>
  </si>
  <si>
    <t>Adet</t>
  </si>
  <si>
    <t>Akademik personel veya kamu kurumu indirimi (%....):</t>
  </si>
  <si>
    <t>Genel Toplam (Kdv Dahil):</t>
  </si>
  <si>
    <t xml:space="preserve">   Öğr. Gör. Volkan Murat YILMAZ</t>
  </si>
  <si>
    <t>UV-VIS-NIR SPEKTROFOTOMETRE DENEY İSTEK FORMU</t>
  </si>
  <si>
    <t>Numunenin Özellikleri:</t>
  </si>
  <si>
    <t>İstenilen Dalgaboyu aralığı (nm):</t>
  </si>
  <si>
    <t>39938001/0719-</t>
  </si>
  <si>
    <t>PLASTİK ENJEKSİYON NUMUNE İSTEK FORMU</t>
  </si>
  <si>
    <t xml:space="preserve">Mevcut Kalıbın İçeriği: </t>
  </si>
  <si>
    <t>Çekme, Eğme, Dma  numunesi</t>
  </si>
  <si>
    <t>Not: Numuneler granül halde olmalı</t>
  </si>
  <si>
    <t>39938001/0819-</t>
  </si>
  <si>
    <t>PARTİKÜL BOYUT ANALİZİ DENEY İSTEK FORMU</t>
  </si>
  <si>
    <t>Numune Kalınlığı ve Boyutları:</t>
  </si>
  <si>
    <t>39938001/1419-</t>
  </si>
  <si>
    <t>Refraktif İndeksi (Mutlaka Belirtiniz):</t>
  </si>
  <si>
    <t>Kimyasal Formülü:</t>
  </si>
  <si>
    <t>39938001/0519-</t>
  </si>
  <si>
    <t>TERMAL ANALİZ DENEY İSTEK FORMU</t>
  </si>
  <si>
    <t>Deney Atmosferi:</t>
  </si>
  <si>
    <t>Isıtma Hızı:</t>
  </si>
  <si>
    <t>Sıcaklık aralığı:</t>
  </si>
  <si>
    <t>39938001/0619-</t>
  </si>
  <si>
    <t>BETON BASINÇ DAYANIM TESTİ DENEY İSTEK FORMU</t>
  </si>
  <si>
    <t>Beton Numunenin Şeklini işaretleyiniz ve Tahmini Basınç Dayanımını yazınız:</t>
  </si>
  <si>
    <t>İstenilen Mekanik Özellikler :</t>
  </si>
  <si>
    <t>39938001/0419-</t>
  </si>
  <si>
    <t>ÇEKME, BASMA, EĞME TESTLERİ DENEY İSTEK FORMU</t>
  </si>
  <si>
    <t>İstenilen Mekanik Özellikler:</t>
  </si>
  <si>
    <t>39938001/0319-</t>
  </si>
  <si>
    <t>Genel Toplam (%18 Kdv Dahil):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</si>
</sst>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1" x14ac:knownFonts="1">
    <font>
      <sz val="11"/>
      <color theme="1"/>
      <name val="Calibri"/>
      <family val="2"/>
      <charset val="162"/>
      <scheme val="minor"/>
    </font>
    <font>
      <b/>
      <sz val="11"/>
      <color theme="1"/>
      <name val="Calibri"/>
      <family val="2"/>
      <charset val="162"/>
      <scheme val="minor"/>
    </font>
    <font>
      <b/>
      <sz val="12"/>
      <color theme="1"/>
      <name val="Calibri"/>
      <family val="2"/>
      <charset val="162"/>
      <scheme val="minor"/>
    </font>
    <font>
      <i/>
      <sz val="11"/>
      <color theme="1"/>
      <name val="Calibri"/>
      <family val="2"/>
      <charset val="162"/>
      <scheme val="minor"/>
    </font>
    <font>
      <sz val="8"/>
      <color rgb="FF000000"/>
      <name val="Segoe UI"/>
      <family val="2"/>
      <charset val="162"/>
    </font>
    <font>
      <sz val="10"/>
      <color theme="1"/>
      <name val="Calibri"/>
      <family val="2"/>
      <charset val="162"/>
      <scheme val="minor"/>
    </font>
    <font>
      <sz val="9"/>
      <color theme="1"/>
      <name val="Calibri"/>
      <family val="2"/>
      <charset val="162"/>
      <scheme val="minor"/>
    </font>
    <font>
      <i/>
      <sz val="10"/>
      <color theme="1"/>
      <name val="Calibri"/>
      <family val="2"/>
      <charset val="162"/>
      <scheme val="minor"/>
    </font>
    <font>
      <i/>
      <sz val="9"/>
      <color theme="1"/>
      <name val="Calibri"/>
      <family val="2"/>
      <charset val="162"/>
      <scheme val="minor"/>
    </font>
    <font>
      <sz val="11"/>
      <color theme="1"/>
      <name val="Symbol"/>
      <family val="1"/>
      <charset val="2"/>
    </font>
    <font>
      <b/>
      <sz val="10"/>
      <color theme="1"/>
      <name val="Calibri"/>
      <family val="2"/>
      <charset val="162"/>
      <scheme val="minor"/>
    </font>
  </fonts>
  <fills count="2">
    <fill>
      <patternFill patternType="none"/>
    </fill>
    <fill>
      <patternFill patternType="gray125"/>
    </fill>
  </fills>
  <borders count="47">
    <border>
      <left/>
      <right/>
      <top/>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right style="thin">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medium">
        <color auto="1"/>
      </top>
      <bottom/>
      <diagonal/>
    </border>
    <border>
      <left/>
      <right style="thin">
        <color auto="1"/>
      </right>
      <top style="medium">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thin">
        <color auto="1"/>
      </top>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1">
    <xf numFmtId="0" fontId="0" fillId="0" borderId="0"/>
  </cellStyleXfs>
  <cellXfs count="251">
    <xf numFmtId="0" fontId="0" fillId="0" borderId="0" xfId="0"/>
    <xf numFmtId="0" fontId="0" fillId="0" borderId="0" xfId="0"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0" xfId="0" applyBorder="1" applyAlignment="1">
      <alignment horizontal="right" vertical="center"/>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5" xfId="0" applyBorder="1" applyAlignment="1">
      <alignment horizontal="right" vertical="center"/>
    </xf>
    <xf numFmtId="0" fontId="0" fillId="0" borderId="9" xfId="0" applyBorder="1" applyAlignment="1">
      <alignment vertical="center"/>
    </xf>
    <xf numFmtId="0" fontId="0" fillId="0" borderId="0" xfId="0" applyAlignment="1">
      <alignment horizontal="right" vertical="center"/>
    </xf>
    <xf numFmtId="0" fontId="1" fillId="0" borderId="12" xfId="0" applyFont="1" applyBorder="1" applyAlignment="1">
      <alignment vertical="center"/>
    </xf>
    <xf numFmtId="0" fontId="0" fillId="0" borderId="24" xfId="0" applyBorder="1" applyAlignment="1">
      <alignment vertical="center"/>
    </xf>
    <xf numFmtId="0" fontId="0" fillId="0" borderId="26" xfId="0" applyBorder="1" applyAlignment="1">
      <alignment vertical="center"/>
    </xf>
    <xf numFmtId="0" fontId="0" fillId="0" borderId="7"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164" fontId="0" fillId="0" borderId="9" xfId="0" applyNumberFormat="1" applyBorder="1" applyAlignment="1">
      <alignment horizontal="center" vertical="center"/>
    </xf>
    <xf numFmtId="0" fontId="0" fillId="0" borderId="22" xfId="0" applyBorder="1" applyAlignment="1">
      <alignment vertical="center"/>
    </xf>
    <xf numFmtId="164" fontId="0" fillId="0" borderId="17" xfId="0" applyNumberFormat="1" applyBorder="1" applyAlignment="1">
      <alignment horizontal="center" vertical="center"/>
    </xf>
    <xf numFmtId="164" fontId="0" fillId="0" borderId="6" xfId="0" applyNumberFormat="1" applyBorder="1" applyAlignment="1">
      <alignment horizontal="center" vertical="center"/>
    </xf>
    <xf numFmtId="0" fontId="0" fillId="0" borderId="12" xfId="0" applyBorder="1" applyAlignment="1">
      <alignment horizontal="center" vertical="center"/>
    </xf>
    <xf numFmtId="0" fontId="6" fillId="0" borderId="31" xfId="0" applyFont="1" applyBorder="1" applyAlignment="1">
      <alignment horizontal="center" vertical="center" wrapText="1"/>
    </xf>
    <xf numFmtId="0" fontId="0" fillId="0" borderId="0" xfId="0" applyBorder="1" applyAlignment="1">
      <alignment horizontal="left" vertical="center"/>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164" fontId="0" fillId="0" borderId="15" xfId="0" applyNumberFormat="1" applyBorder="1" applyAlignment="1">
      <alignment horizontal="center" vertical="center"/>
    </xf>
    <xf numFmtId="164" fontId="0" fillId="0" borderId="33" xfId="0" applyNumberFormat="1" applyBorder="1" applyAlignment="1">
      <alignment horizontal="center" vertical="center"/>
    </xf>
    <xf numFmtId="0" fontId="0" fillId="0" borderId="0" xfId="0" applyFont="1" applyAlignment="1">
      <alignment horizontal="right" vertical="center"/>
    </xf>
    <xf numFmtId="0" fontId="1" fillId="0" borderId="0" xfId="0" applyFont="1" applyAlignment="1">
      <alignment horizontal="left" vertical="center" wrapText="1"/>
    </xf>
    <xf numFmtId="0" fontId="1" fillId="0" borderId="6" xfId="0" applyFont="1" applyBorder="1" applyAlignment="1">
      <alignment horizontal="left" vertical="center" wrapText="1"/>
    </xf>
    <xf numFmtId="0" fontId="0"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right" vertical="center"/>
    </xf>
    <xf numFmtId="0" fontId="0" fillId="0" borderId="0" xfId="0" applyBorder="1" applyAlignment="1">
      <alignment vertical="center"/>
    </xf>
    <xf numFmtId="0" fontId="0" fillId="0" borderId="22"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24" xfId="0" applyBorder="1" applyAlignment="1">
      <alignment vertical="center"/>
    </xf>
    <xf numFmtId="0" fontId="0" fillId="0" borderId="6"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1" fillId="0" borderId="17" xfId="0" applyFont="1" applyBorder="1" applyAlignment="1">
      <alignment horizontal="center" vertical="center"/>
    </xf>
    <xf numFmtId="0" fontId="0" fillId="0" borderId="0"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6" xfId="0" applyFont="1" applyBorder="1" applyAlignment="1">
      <alignment horizontal="center" vertical="center" wrapText="1"/>
    </xf>
    <xf numFmtId="0" fontId="0" fillId="0" borderId="0" xfId="0" applyFont="1"/>
    <xf numFmtId="0" fontId="0" fillId="0" borderId="0" xfId="0"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5" xfId="0" applyBorder="1" applyAlignment="1">
      <alignment horizontal="right" vertical="center"/>
    </xf>
    <xf numFmtId="0" fontId="0" fillId="0" borderId="0" xfId="0" applyAlignment="1">
      <alignment horizontal="right" vertical="center"/>
    </xf>
    <xf numFmtId="0" fontId="0" fillId="0" borderId="0" xfId="0" applyBorder="1" applyAlignment="1">
      <alignment horizontal="right" vertical="center"/>
    </xf>
    <xf numFmtId="0" fontId="0" fillId="0" borderId="31" xfId="0" applyBorder="1" applyAlignment="1">
      <alignment vertical="center"/>
    </xf>
    <xf numFmtId="0" fontId="0" fillId="0" borderId="5" xfId="0" applyBorder="1" applyAlignment="1">
      <alignment vertical="center"/>
    </xf>
    <xf numFmtId="0" fontId="0" fillId="0" borderId="24"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horizontal="center" vertical="center"/>
    </xf>
    <xf numFmtId="0" fontId="0" fillId="0" borderId="10" xfId="0" applyBorder="1" applyAlignment="1">
      <alignment horizontal="right" vertical="center"/>
    </xf>
    <xf numFmtId="0" fontId="0" fillId="0" borderId="1" xfId="0" applyBorder="1" applyAlignment="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5" xfId="0" applyBorder="1" applyAlignment="1">
      <alignment horizontal="right" vertical="center"/>
    </xf>
    <xf numFmtId="0" fontId="0" fillId="0" borderId="0"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0" xfId="0" applyBorder="1" applyAlignment="1">
      <alignment vertical="center"/>
    </xf>
    <xf numFmtId="0" fontId="0" fillId="0" borderId="6" xfId="0" applyBorder="1" applyAlignment="1">
      <alignment vertical="center"/>
    </xf>
    <xf numFmtId="0" fontId="0" fillId="0" borderId="22" xfId="0" applyBorder="1" applyAlignment="1">
      <alignment horizontal="right" vertical="center"/>
    </xf>
    <xf numFmtId="0" fontId="1" fillId="0" borderId="37" xfId="0" applyFont="1" applyBorder="1" applyAlignment="1">
      <alignment horizontal="center" vertical="center" textRotation="90" wrapText="1"/>
    </xf>
    <xf numFmtId="0" fontId="0" fillId="0" borderId="38" xfId="0" applyBorder="1" applyAlignment="1">
      <alignment horizontal="center" vertical="center"/>
    </xf>
    <xf numFmtId="0" fontId="0" fillId="0" borderId="5" xfId="0" applyBorder="1" applyAlignment="1">
      <alignment horizontal="center" vertical="center"/>
    </xf>
    <xf numFmtId="0" fontId="0" fillId="0" borderId="31" xfId="0" applyBorder="1" applyAlignment="1">
      <alignment horizontal="center" vertical="center"/>
    </xf>
    <xf numFmtId="0" fontId="0" fillId="0" borderId="7" xfId="0" applyBorder="1" applyAlignment="1">
      <alignment horizontal="center" vertical="center"/>
    </xf>
    <xf numFmtId="0" fontId="0" fillId="0" borderId="32" xfId="0" applyBorder="1" applyAlignment="1">
      <alignment horizontal="center" vertical="center"/>
    </xf>
    <xf numFmtId="0" fontId="0" fillId="0" borderId="0"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xf>
    <xf numFmtId="0" fontId="0" fillId="0" borderId="11" xfId="0" applyBorder="1" applyAlignment="1">
      <alignment vertical="center"/>
    </xf>
    <xf numFmtId="0" fontId="0" fillId="0" borderId="0" xfId="0" applyBorder="1" applyAlignment="1">
      <alignment horizontal="left" vertical="center"/>
    </xf>
    <xf numFmtId="0" fontId="0" fillId="0" borderId="6" xfId="0" applyBorder="1" applyAlignment="1">
      <alignment horizontal="left" vertical="center"/>
    </xf>
    <xf numFmtId="0" fontId="0" fillId="0" borderId="0" xfId="0" applyAlignment="1">
      <alignment horizontal="right" vertical="center"/>
    </xf>
    <xf numFmtId="0" fontId="0" fillId="0" borderId="0" xfId="0" applyAlignment="1">
      <alignment vertical="center"/>
    </xf>
    <xf numFmtId="0" fontId="0" fillId="0" borderId="31" xfId="0" applyBorder="1" applyAlignment="1">
      <alignment vertical="center"/>
    </xf>
    <xf numFmtId="0" fontId="0" fillId="0" borderId="40"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3" fillId="0" borderId="0" xfId="0" applyFont="1" applyBorder="1" applyAlignment="1">
      <alignment vertical="center"/>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1" fillId="0" borderId="0" xfId="0" applyFont="1" applyBorder="1" applyAlignment="1">
      <alignment horizontal="right" vertical="center"/>
    </xf>
    <xf numFmtId="0" fontId="0" fillId="0" borderId="25" xfId="0" applyBorder="1" applyAlignment="1">
      <alignment horizontal="right" vertical="center"/>
    </xf>
    <xf numFmtId="0" fontId="0" fillId="0" borderId="25" xfId="0"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0" fillId="0" borderId="23" xfId="0" applyBorder="1" applyAlignment="1">
      <alignment vertical="center"/>
    </xf>
    <xf numFmtId="164" fontId="0" fillId="0" borderId="24" xfId="0" applyNumberFormat="1" applyBorder="1" applyAlignment="1">
      <alignment horizontal="right" vertical="center"/>
    </xf>
    <xf numFmtId="0" fontId="0" fillId="0" borderId="9" xfId="0" applyBorder="1" applyAlignment="1">
      <alignment vertical="center"/>
    </xf>
    <xf numFmtId="0" fontId="0" fillId="0" borderId="14" xfId="0" applyBorder="1" applyAlignment="1">
      <alignment horizontal="right"/>
    </xf>
    <xf numFmtId="0" fontId="0" fillId="0" borderId="15" xfId="0" applyBorder="1" applyAlignment="1"/>
    <xf numFmtId="0" fontId="1" fillId="0" borderId="38" xfId="0" applyFont="1" applyBorder="1" applyAlignment="1">
      <alignment horizontal="center" vertical="center" textRotation="90" wrapText="1"/>
    </xf>
    <xf numFmtId="0" fontId="1" fillId="0" borderId="5" xfId="0" applyFont="1" applyBorder="1" applyAlignment="1">
      <alignment horizontal="center" vertical="center" textRotation="90" wrapText="1"/>
    </xf>
    <xf numFmtId="0" fontId="1" fillId="0" borderId="31" xfId="0" applyFont="1" applyBorder="1" applyAlignment="1">
      <alignment horizontal="center" vertical="center" textRotation="90" wrapText="1"/>
    </xf>
    <xf numFmtId="0" fontId="1" fillId="0" borderId="5" xfId="0" applyFont="1" applyBorder="1" applyAlignment="1">
      <alignment horizontal="center" vertical="center"/>
    </xf>
    <xf numFmtId="0" fontId="1" fillId="0" borderId="31" xfId="0" applyFont="1" applyBorder="1" applyAlignment="1">
      <alignment horizontal="center" vertical="center"/>
    </xf>
    <xf numFmtId="0" fontId="1" fillId="0" borderId="8" xfId="0" applyFont="1" applyBorder="1" applyAlignment="1">
      <alignment horizontal="right" vertical="center"/>
    </xf>
    <xf numFmtId="0" fontId="7" fillId="0" borderId="3" xfId="0" applyFont="1" applyBorder="1" applyAlignment="1">
      <alignment vertical="center"/>
    </xf>
    <xf numFmtId="0" fontId="7" fillId="0" borderId="4" xfId="0" applyFont="1" applyBorder="1" applyAlignment="1">
      <alignment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21" xfId="0" applyFont="1" applyBorder="1" applyAlignment="1">
      <alignment horizontal="center" vertical="center"/>
    </xf>
    <xf numFmtId="0" fontId="1" fillId="0" borderId="1" xfId="0" applyFont="1" applyBorder="1" applyAlignment="1">
      <alignment horizontal="center" vertical="center"/>
    </xf>
    <xf numFmtId="0" fontId="1" fillId="0" borderId="39" xfId="0" applyFont="1"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164"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35" xfId="0" applyBorder="1" applyAlignment="1">
      <alignment horizontal="center" vertical="center"/>
    </xf>
    <xf numFmtId="164" fontId="0" fillId="0" borderId="34" xfId="0" applyNumberFormat="1" applyBorder="1" applyAlignment="1">
      <alignment horizontal="center" vertical="center"/>
    </xf>
    <xf numFmtId="164" fontId="0" fillId="0" borderId="36" xfId="0" applyNumberFormat="1" applyBorder="1" applyAlignment="1">
      <alignment horizontal="center" vertical="center"/>
    </xf>
    <xf numFmtId="0" fontId="0" fillId="0" borderId="5" xfId="0" applyBorder="1" applyAlignment="1">
      <alignment horizontal="right" vertical="center" wrapText="1"/>
    </xf>
    <xf numFmtId="0" fontId="0" fillId="0" borderId="5" xfId="0" applyBorder="1" applyAlignment="1">
      <alignment vertical="center"/>
    </xf>
    <xf numFmtId="0" fontId="0" fillId="0" borderId="0" xfId="0" applyBorder="1" applyAlignment="1">
      <alignment horizontal="right" vertical="center" wrapText="1"/>
    </xf>
    <xf numFmtId="0" fontId="0" fillId="0" borderId="0" xfId="0" applyAlignment="1">
      <alignment horizontal="left" vertical="center"/>
    </xf>
    <xf numFmtId="0" fontId="0" fillId="0" borderId="0" xfId="0" applyAlignment="1">
      <alignment vertical="center" wrapText="1"/>
    </xf>
    <xf numFmtId="0" fontId="0" fillId="0" borderId="2" xfId="0" applyBorder="1" applyAlignment="1">
      <alignment horizontal="center" vertical="center"/>
    </xf>
    <xf numFmtId="0" fontId="0" fillId="0" borderId="41" xfId="0" applyBorder="1" applyAlignment="1">
      <alignment horizontal="center" vertical="center"/>
    </xf>
    <xf numFmtId="0" fontId="6" fillId="0" borderId="5" xfId="0" applyFont="1" applyBorder="1" applyAlignment="1">
      <alignment horizontal="center" vertical="center" wrapText="1"/>
    </xf>
    <xf numFmtId="0" fontId="6" fillId="0" borderId="31" xfId="0" applyFont="1" applyBorder="1" applyAlignment="1">
      <alignment horizontal="center" vertical="center" wrapText="1"/>
    </xf>
    <xf numFmtId="0" fontId="0" fillId="0" borderId="24" xfId="0" applyBorder="1" applyAlignment="1">
      <alignment vertical="center"/>
    </xf>
    <xf numFmtId="0" fontId="0" fillId="0" borderId="36" xfId="0" applyBorder="1" applyAlignment="1">
      <alignment horizontal="center" vertical="center"/>
    </xf>
    <xf numFmtId="0" fontId="3"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3" xfId="0" applyBorder="1" applyAlignment="1">
      <alignment horizontal="right" vertical="center"/>
    </xf>
    <xf numFmtId="0" fontId="0" fillId="0" borderId="22" xfId="0" applyFont="1" applyBorder="1" applyAlignment="1">
      <alignment horizontal="right" vertical="center" wrapText="1"/>
    </xf>
    <xf numFmtId="0" fontId="0" fillId="0" borderId="0" xfId="0" applyFont="1" applyAlignment="1">
      <alignment horizontal="right" vertical="center" wrapText="1"/>
    </xf>
    <xf numFmtId="0" fontId="0" fillId="0" borderId="14" xfId="0" applyBorder="1" applyAlignment="1"/>
    <xf numFmtId="0" fontId="0" fillId="0" borderId="17" xfId="0" applyBorder="1" applyAlignment="1"/>
    <xf numFmtId="0" fontId="0" fillId="0" borderId="5" xfId="0" applyFont="1" applyBorder="1" applyAlignment="1">
      <alignment horizontal="right" vertical="center" wrapText="1"/>
    </xf>
    <xf numFmtId="0" fontId="0" fillId="0" borderId="24" xfId="0" applyBorder="1" applyAlignment="1">
      <alignment horizontal="right" vertical="center"/>
    </xf>
    <xf numFmtId="0" fontId="2" fillId="0" borderId="7" xfId="0" applyFont="1" applyBorder="1" applyAlignment="1">
      <alignment horizontal="center" wrapText="1"/>
    </xf>
    <xf numFmtId="0" fontId="0" fillId="0" borderId="8" xfId="0" applyBorder="1" applyAlignment="1">
      <alignment horizontal="center"/>
    </xf>
    <xf numFmtId="0" fontId="0" fillId="0" borderId="9" xfId="0" applyBorder="1" applyAlignment="1">
      <alignment horizontal="center"/>
    </xf>
    <xf numFmtId="164" fontId="0" fillId="0" borderId="0" xfId="0" applyNumberFormat="1" applyBorder="1" applyAlignment="1">
      <alignment horizontal="right" vertical="center"/>
    </xf>
    <xf numFmtId="0" fontId="1" fillId="0" borderId="24" xfId="0" applyFont="1" applyBorder="1" applyAlignment="1">
      <alignment horizontal="center" vertical="center" textRotation="90" wrapText="1"/>
    </xf>
    <xf numFmtId="0" fontId="1" fillId="0" borderId="0" xfId="0" applyFont="1" applyBorder="1" applyAlignment="1">
      <alignment horizontal="center" vertical="center" textRotation="90" wrapText="1"/>
    </xf>
    <xf numFmtId="0" fontId="1" fillId="0" borderId="0" xfId="0" applyFont="1" applyBorder="1" applyAlignment="1">
      <alignment horizontal="center" vertical="center"/>
    </xf>
    <xf numFmtId="0" fontId="0" fillId="0" borderId="0" xfId="0" applyFont="1" applyAlignment="1">
      <alignment horizontal="center" vertical="center" wrapText="1"/>
    </xf>
    <xf numFmtId="0" fontId="7" fillId="0" borderId="0" xfId="0" applyFont="1" applyAlignment="1">
      <alignment vertical="center" wrapText="1"/>
    </xf>
    <xf numFmtId="0" fontId="7" fillId="0" borderId="6" xfId="0" applyFont="1" applyBorder="1" applyAlignment="1">
      <alignmen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6"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1" fillId="0" borderId="0" xfId="0" applyFont="1" applyAlignment="1">
      <alignment horizontal="center" vertical="center"/>
    </xf>
    <xf numFmtId="0" fontId="6" fillId="0" borderId="5" xfId="0" applyFont="1" applyBorder="1" applyAlignment="1">
      <alignment horizontal="center" vertical="top" wrapText="1"/>
    </xf>
    <xf numFmtId="0" fontId="6" fillId="0" borderId="0" xfId="0" applyFont="1" applyBorder="1" applyAlignment="1">
      <alignment horizontal="center" vertical="top" wrapText="1"/>
    </xf>
    <xf numFmtId="0" fontId="6" fillId="0" borderId="31" xfId="0" applyFont="1" applyBorder="1" applyAlignment="1">
      <alignment horizontal="center" vertical="top" wrapText="1"/>
    </xf>
    <xf numFmtId="0" fontId="0" fillId="0" borderId="38" xfId="0" applyBorder="1" applyAlignment="1">
      <alignment horizontal="right" vertical="center"/>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5" fillId="0" borderId="16" xfId="0" applyFont="1" applyBorder="1" applyAlignment="1">
      <alignment horizontal="center" vertical="center" wrapText="1"/>
    </xf>
    <xf numFmtId="0" fontId="0" fillId="0" borderId="14" xfId="0" applyBorder="1" applyAlignment="1">
      <alignment horizontal="center" vertical="center" wrapText="1"/>
    </xf>
    <xf numFmtId="0" fontId="1" fillId="0" borderId="5" xfId="0" applyFont="1" applyBorder="1" applyAlignment="1">
      <alignment horizontal="center" vertical="center" wrapText="1"/>
    </xf>
    <xf numFmtId="0" fontId="0" fillId="0" borderId="14" xfId="0" applyBorder="1" applyAlignment="1">
      <alignment horizontal="left" vertical="center" wrapText="1"/>
    </xf>
    <xf numFmtId="0" fontId="0" fillId="0" borderId="17" xfId="0" applyBorder="1" applyAlignment="1">
      <alignment horizontal="left" vertical="center" wrapText="1"/>
    </xf>
    <xf numFmtId="0" fontId="7" fillId="0" borderId="18" xfId="0" applyFont="1"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 fillId="0" borderId="13" xfId="0" applyFont="1" applyBorder="1" applyAlignment="1">
      <alignment vertical="center"/>
    </xf>
    <xf numFmtId="164" fontId="0" fillId="0" borderId="23" xfId="0" applyNumberFormat="1" applyBorder="1" applyAlignment="1">
      <alignment horizontal="center" vertical="center"/>
    </xf>
    <xf numFmtId="0" fontId="0" fillId="0" borderId="21" xfId="0" applyBorder="1" applyAlignment="1">
      <alignment horizontal="center" vertical="center"/>
    </xf>
    <xf numFmtId="0" fontId="0" fillId="0" borderId="39" xfId="0" applyBorder="1" applyAlignment="1">
      <alignment horizontal="center" vertical="center"/>
    </xf>
    <xf numFmtId="0" fontId="0" fillId="0" borderId="31" xfId="0" applyBorder="1" applyAlignment="1">
      <alignment horizontal="left" vertical="center"/>
    </xf>
    <xf numFmtId="164" fontId="0" fillId="0" borderId="13" xfId="0" applyNumberFormat="1" applyBorder="1" applyAlignment="1">
      <alignment horizontal="center" vertical="center"/>
    </xf>
    <xf numFmtId="164" fontId="0" fillId="0" borderId="15" xfId="0" applyNumberFormat="1" applyBorder="1" applyAlignment="1">
      <alignment horizontal="center" vertical="center"/>
    </xf>
    <xf numFmtId="20" fontId="0" fillId="0" borderId="12" xfId="0" applyNumberFormat="1" applyBorder="1" applyAlignment="1">
      <alignment horizontal="center" vertical="center"/>
    </xf>
    <xf numFmtId="20" fontId="0" fillId="0" borderId="33" xfId="0" applyNumberFormat="1" applyBorder="1" applyAlignment="1">
      <alignment horizontal="center" vertical="center"/>
    </xf>
    <xf numFmtId="0" fontId="0" fillId="0" borderId="22" xfId="0" applyBorder="1" applyAlignment="1">
      <alignment vertical="center"/>
    </xf>
    <xf numFmtId="0" fontId="0" fillId="0" borderId="26"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21" xfId="0" applyBorder="1" applyAlignment="1">
      <alignment vertical="center"/>
    </xf>
    <xf numFmtId="0" fontId="0" fillId="0" borderId="15" xfId="0" applyBorder="1" applyAlignment="1">
      <alignment horizontal="center" vertical="center"/>
    </xf>
    <xf numFmtId="0" fontId="0" fillId="0" borderId="0" xfId="0" applyFont="1" applyAlignment="1">
      <alignment horizontal="left" vertical="center" wrapText="1"/>
    </xf>
    <xf numFmtId="0" fontId="0" fillId="0" borderId="0" xfId="0" applyFont="1" applyBorder="1" applyAlignment="1">
      <alignment horizontal="left" vertical="center" wrapText="1"/>
    </xf>
    <xf numFmtId="0" fontId="3" fillId="0" borderId="42" xfId="0" applyFont="1" applyBorder="1" applyAlignment="1">
      <alignment vertical="center"/>
    </xf>
    <xf numFmtId="0" fontId="0" fillId="0" borderId="0" xfId="0" applyFont="1" applyBorder="1" applyAlignment="1">
      <alignment horizontal="left" vertical="center" wrapText="1"/>
    </xf>
    <xf numFmtId="14" fontId="0" fillId="0" borderId="0" xfId="0" applyNumberFormat="1" applyFont="1" applyBorder="1" applyAlignment="1">
      <alignment horizontal="left" vertical="center" wrapText="1"/>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right" vertical="center"/>
    </xf>
    <xf numFmtId="0" fontId="10" fillId="0" borderId="5" xfId="0" applyFont="1" applyBorder="1" applyAlignment="1">
      <alignment horizontal="center" vertical="center" textRotation="90" wrapText="1"/>
    </xf>
    <xf numFmtId="0" fontId="0" fillId="0" borderId="26" xfId="0" applyBorder="1" applyAlignment="1">
      <alignment horizontal="right" vertical="center"/>
    </xf>
    <xf numFmtId="0" fontId="1" fillId="0" borderId="17" xfId="0" applyFont="1" applyBorder="1" applyAlignment="1">
      <alignment vertical="center"/>
    </xf>
    <xf numFmtId="164" fontId="0" fillId="0" borderId="23" xfId="0" applyNumberFormat="1" applyBorder="1" applyAlignment="1">
      <alignment horizontal="right" vertical="center"/>
    </xf>
    <xf numFmtId="0" fontId="0" fillId="0" borderId="44" xfId="0" applyBorder="1" applyAlignment="1">
      <alignment vertical="center"/>
    </xf>
    <xf numFmtId="0" fontId="0" fillId="0" borderId="22" xfId="0" applyFont="1" applyBorder="1" applyAlignment="1">
      <alignment horizontal="right" vertical="center"/>
    </xf>
    <xf numFmtId="0" fontId="0" fillId="0" borderId="0" xfId="0" applyFont="1" applyBorder="1" applyAlignment="1">
      <alignment horizontal="right" vertical="center"/>
    </xf>
    <xf numFmtId="0" fontId="1" fillId="0" borderId="7" xfId="0" applyFont="1" applyBorder="1" applyAlignment="1">
      <alignment horizontal="center" vertical="center"/>
    </xf>
    <xf numFmtId="0" fontId="1" fillId="0" borderId="32" xfId="0" applyFont="1" applyBorder="1" applyAlignment="1">
      <alignment horizontal="center" vertical="center"/>
    </xf>
    <xf numFmtId="0" fontId="1" fillId="0" borderId="26" xfId="0" applyFont="1" applyBorder="1" applyAlignment="1">
      <alignment horizontal="right" vertical="center"/>
    </xf>
    <xf numFmtId="0" fontId="0" fillId="0" borderId="6" xfId="0" applyBorder="1" applyAlignment="1">
      <alignment horizontal="center" vertical="center"/>
    </xf>
    <xf numFmtId="0" fontId="0" fillId="0" borderId="18" xfId="0" applyBorder="1" applyAlignment="1">
      <alignment horizontal="right" vertical="center" wrapText="1"/>
    </xf>
    <xf numFmtId="0" fontId="0" fillId="0" borderId="19" xfId="0" applyBorder="1" applyAlignment="1">
      <alignment horizontal="right" vertical="center" wrapText="1"/>
    </xf>
    <xf numFmtId="0" fontId="0" fillId="0" borderId="19" xfId="0" applyBorder="1" applyAlignment="1">
      <alignment horizontal="center" vertical="center"/>
    </xf>
    <xf numFmtId="0" fontId="0" fillId="0" borderId="45" xfId="0" applyBorder="1" applyAlignment="1">
      <alignment horizontal="center" vertical="center"/>
    </xf>
    <xf numFmtId="0" fontId="7" fillId="0" borderId="46"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0" fillId="0" borderId="24" xfId="0" applyBorder="1" applyAlignment="1"/>
    <xf numFmtId="0" fontId="0" fillId="0" borderId="44"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104776</xdr:colOff>
      <xdr:row>0</xdr:row>
      <xdr:rowOff>19050</xdr:rowOff>
    </xdr:from>
    <xdr:to>
      <xdr:col>2</xdr:col>
      <xdr:colOff>495301</xdr:colOff>
      <xdr:row>4</xdr:row>
      <xdr:rowOff>174063</xdr:rowOff>
    </xdr:to>
    <xdr:pic>
      <xdr:nvPicPr>
        <xdr:cNvPr id="4" name="Picture 1" descr="Macintosh HD:Users:halil:Downloads:iumtwlf2evbigenjm5dypjzn220116791730iumtwlf2evbigenjm5dypjzn220116791730.jpg"/>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t="-1"/>
        <a:stretch/>
      </xdr:blipFill>
      <xdr:spPr bwMode="auto">
        <a:xfrm>
          <a:off x="104776" y="19050"/>
          <a:ext cx="1162050" cy="917013"/>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6</xdr:col>
          <xdr:colOff>819150</xdr:colOff>
          <xdr:row>12</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9525</xdr:rowOff>
        </xdr:from>
        <xdr:to>
          <xdr:col>11</xdr:col>
          <xdr:colOff>352425</xdr:colOff>
          <xdr:row>11</xdr:row>
          <xdr:rowOff>180975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Tarafımdan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24</xdr:row>
          <xdr:rowOff>0</xdr:rowOff>
        </xdr:from>
        <xdr:to>
          <xdr:col>8</xdr:col>
          <xdr:colOff>285750</xdr:colOff>
          <xdr:row>24</xdr:row>
          <xdr:rowOff>190500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EDS mapping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238126</xdr:colOff>
          <xdr:row>23</xdr:row>
          <xdr:rowOff>371474</xdr:rowOff>
        </xdr:from>
        <xdr:to>
          <xdr:col>10</xdr:col>
          <xdr:colOff>323851</xdr:colOff>
          <xdr:row>25</xdr:row>
          <xdr:rowOff>9524</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EBSD analizi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12</xdr:col>
          <xdr:colOff>304800</xdr:colOff>
          <xdr:row>25</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STEM analizi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371475</xdr:rowOff>
        </xdr:from>
        <xdr:to>
          <xdr:col>6</xdr:col>
          <xdr:colOff>752475</xdr:colOff>
          <xdr:row>25</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Yüzey görüntüsü ve EDS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xdr:row>
          <xdr:rowOff>171450</xdr:rowOff>
        </xdr:from>
        <xdr:to>
          <xdr:col>6</xdr:col>
          <xdr:colOff>200025</xdr:colOff>
          <xdr:row>27</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Yoktur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171450</xdr:rowOff>
        </xdr:from>
        <xdr:to>
          <xdr:col>11</xdr:col>
          <xdr:colOff>619125</xdr:colOff>
          <xdr:row>27</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Vardır (Madde güvenlik bilgilerini (MSDS) ek olarak ekleyiniz)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31</xdr:row>
          <xdr:rowOff>0</xdr:rowOff>
        </xdr:from>
        <xdr:to>
          <xdr:col>6</xdr:col>
          <xdr:colOff>733425</xdr:colOff>
          <xdr:row>32</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EDS haritalama (250 ₺/saat)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171450</xdr:rowOff>
        </xdr:from>
        <xdr:to>
          <xdr:col>4</xdr:col>
          <xdr:colOff>228600</xdr:colOff>
          <xdr:row>33</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EBSD analizi (300 ₺/saat)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32</xdr:row>
          <xdr:rowOff>0</xdr:rowOff>
        </xdr:from>
        <xdr:to>
          <xdr:col>6</xdr:col>
          <xdr:colOff>695325</xdr:colOff>
          <xdr:row>32</xdr:row>
          <xdr:rowOff>180975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STEM analizi (250 ₺/saat)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9525</xdr:rowOff>
        </xdr:from>
        <xdr:to>
          <xdr:col>4</xdr:col>
          <xdr:colOff>723900</xdr:colOff>
          <xdr:row>31</xdr:row>
          <xdr:rowOff>180975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Yüzey görüntüsü ve EDS (220 ₺/saat)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33</xdr:row>
          <xdr:rowOff>28575</xdr:rowOff>
        </xdr:from>
        <xdr:to>
          <xdr:col>6</xdr:col>
          <xdr:colOff>638175</xdr:colOff>
          <xdr:row>33</xdr:row>
          <xdr:rowOff>171450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Numune Kaplama (60 ₺)</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104776</xdr:colOff>
      <xdr:row>0</xdr:row>
      <xdr:rowOff>19050</xdr:rowOff>
    </xdr:from>
    <xdr:to>
      <xdr:col>2</xdr:col>
      <xdr:colOff>600076</xdr:colOff>
      <xdr:row>4</xdr:row>
      <xdr:rowOff>174063</xdr:rowOff>
    </xdr:to>
    <xdr:pic>
      <xdr:nvPicPr>
        <xdr:cNvPr id="2" name="Picture 1" descr="Macintosh HD:Users:halil:Downloads:iumtwlf2evbigenjm5dypjzn220116791730iumtwlf2evbigenjm5dypjzn220116791730.jpg"/>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t="-1"/>
        <a:stretch/>
      </xdr:blipFill>
      <xdr:spPr bwMode="auto">
        <a:xfrm>
          <a:off x="104776" y="19050"/>
          <a:ext cx="1162050" cy="917013"/>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9525</xdr:rowOff>
        </xdr:from>
        <xdr:to>
          <xdr:col>10</xdr:col>
          <xdr:colOff>381000</xdr:colOff>
          <xdr:row>11</xdr:row>
          <xdr:rowOff>180975</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Tarafımdan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xdr:row>
          <xdr:rowOff>171450</xdr:rowOff>
        </xdr:from>
        <xdr:to>
          <xdr:col>6</xdr:col>
          <xdr:colOff>200025</xdr:colOff>
          <xdr:row>27</xdr:row>
          <xdr:rowOff>9525</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Yoktur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171450</xdr:rowOff>
        </xdr:from>
        <xdr:to>
          <xdr:col>11</xdr:col>
          <xdr:colOff>38100</xdr:colOff>
          <xdr:row>27</xdr:row>
          <xdr:rowOff>9525</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Vardır (Madde güvenlik bilgilerini (MSDS) ek olarak ekleyiniz)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9525</xdr:rowOff>
        </xdr:from>
        <xdr:to>
          <xdr:col>4</xdr:col>
          <xdr:colOff>638175</xdr:colOff>
          <xdr:row>31</xdr:row>
          <xdr:rowOff>180975</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Elektriksel İletkenlik Ölçümü (40 ₺/adet)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7</xdr:col>
          <xdr:colOff>19050</xdr:colOff>
          <xdr:row>22</xdr:row>
          <xdr:rowOff>19050</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xdr:row>
          <xdr:rowOff>0</xdr:rowOff>
        </xdr:from>
        <xdr:to>
          <xdr:col>9</xdr:col>
          <xdr:colOff>342900</xdr:colOff>
          <xdr:row>22</xdr:row>
          <xdr:rowOff>19050</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Pelet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8</xdr:col>
          <xdr:colOff>304800</xdr:colOff>
          <xdr:row>23</xdr:row>
          <xdr:rowOff>0</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Diğer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7</xdr:col>
          <xdr:colOff>19050</xdr:colOff>
          <xdr:row>25</xdr:row>
          <xdr:rowOff>9525</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İletkenlik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24</xdr:row>
          <xdr:rowOff>0</xdr:rowOff>
        </xdr:from>
        <xdr:to>
          <xdr:col>8</xdr:col>
          <xdr:colOff>447675</xdr:colOff>
          <xdr:row>25</xdr:row>
          <xdr:rowOff>9525</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Direnç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24</xdr:row>
          <xdr:rowOff>0</xdr:rowOff>
        </xdr:from>
        <xdr:to>
          <xdr:col>10</xdr:col>
          <xdr:colOff>466725</xdr:colOff>
          <xdr:row>25</xdr:row>
          <xdr:rowOff>9525</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Van der Pauw Ölçümü</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0</xdr:col>
      <xdr:colOff>104776</xdr:colOff>
      <xdr:row>0</xdr:row>
      <xdr:rowOff>19050</xdr:rowOff>
    </xdr:from>
    <xdr:to>
      <xdr:col>2</xdr:col>
      <xdr:colOff>600076</xdr:colOff>
      <xdr:row>4</xdr:row>
      <xdr:rowOff>174063</xdr:rowOff>
    </xdr:to>
    <xdr:pic>
      <xdr:nvPicPr>
        <xdr:cNvPr id="2" name="Picture 1" descr="Macintosh HD:Users:halil:Downloads:iumtwlf2evbigenjm5dypjzn220116791730iumtwlf2evbigenjm5dypjzn220116791730.jpg"/>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t="-1"/>
        <a:stretch/>
      </xdr:blipFill>
      <xdr:spPr bwMode="auto">
        <a:xfrm>
          <a:off x="104776" y="19050"/>
          <a:ext cx="1162050" cy="917013"/>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9525</xdr:rowOff>
        </xdr:from>
        <xdr:to>
          <xdr:col>10</xdr:col>
          <xdr:colOff>381000</xdr:colOff>
          <xdr:row>11</xdr:row>
          <xdr:rowOff>180975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Tarafımdan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xdr:row>
          <xdr:rowOff>171450</xdr:rowOff>
        </xdr:from>
        <xdr:to>
          <xdr:col>6</xdr:col>
          <xdr:colOff>200025</xdr:colOff>
          <xdr:row>27</xdr:row>
          <xdr:rowOff>9525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Yoktur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171450</xdr:rowOff>
        </xdr:from>
        <xdr:to>
          <xdr:col>11</xdr:col>
          <xdr:colOff>38100</xdr:colOff>
          <xdr:row>27</xdr:row>
          <xdr:rowOff>9525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Vardır (Madde güvenlik bilgilerini (MSDS) ek olarak ekleyiniz)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9525</xdr:rowOff>
        </xdr:from>
        <xdr:to>
          <xdr:col>4</xdr:col>
          <xdr:colOff>638175</xdr:colOff>
          <xdr:row>31</xdr:row>
          <xdr:rowOff>180975</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Yaş Ölçüm (80 ₺/adet)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7</xdr:col>
          <xdr:colOff>19050</xdr:colOff>
          <xdr:row>22</xdr:row>
          <xdr:rowOff>19050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Metalik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171450</xdr:rowOff>
        </xdr:from>
        <xdr:to>
          <xdr:col>7</xdr:col>
          <xdr:colOff>19050</xdr:colOff>
          <xdr:row>23</xdr:row>
          <xdr:rowOff>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Polimer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xdr:row>
          <xdr:rowOff>0</xdr:rowOff>
        </xdr:from>
        <xdr:to>
          <xdr:col>9</xdr:col>
          <xdr:colOff>342900</xdr:colOff>
          <xdr:row>22</xdr:row>
          <xdr:rowOff>19050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Kompozit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xdr:row>
          <xdr:rowOff>0</xdr:rowOff>
        </xdr:from>
        <xdr:to>
          <xdr:col>10</xdr:col>
          <xdr:colOff>514350</xdr:colOff>
          <xdr:row>23</xdr:row>
          <xdr:rowOff>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Diğer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21</xdr:row>
          <xdr:rowOff>0</xdr:rowOff>
        </xdr:from>
        <xdr:to>
          <xdr:col>11</xdr:col>
          <xdr:colOff>295275</xdr:colOff>
          <xdr:row>22</xdr:row>
          <xdr:rowOff>19050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Seramik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0</xdr:col>
      <xdr:colOff>104776</xdr:colOff>
      <xdr:row>0</xdr:row>
      <xdr:rowOff>19050</xdr:rowOff>
    </xdr:from>
    <xdr:to>
      <xdr:col>2</xdr:col>
      <xdr:colOff>600076</xdr:colOff>
      <xdr:row>4</xdr:row>
      <xdr:rowOff>174063</xdr:rowOff>
    </xdr:to>
    <xdr:pic>
      <xdr:nvPicPr>
        <xdr:cNvPr id="2" name="Picture 1" descr="Macintosh HD:Users:halil:Downloads:iumtwlf2evbigenjm5dypjzn220116791730iumtwlf2evbigenjm5dypjzn220116791730.jpg"/>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t="-1"/>
        <a:stretch/>
      </xdr:blipFill>
      <xdr:spPr bwMode="auto">
        <a:xfrm>
          <a:off x="104776" y="19050"/>
          <a:ext cx="1162050" cy="917013"/>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9525</xdr:rowOff>
        </xdr:from>
        <xdr:to>
          <xdr:col>10</xdr:col>
          <xdr:colOff>381000</xdr:colOff>
          <xdr:row>11</xdr:row>
          <xdr:rowOff>180975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Tarafımdan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371475</xdr:rowOff>
        </xdr:from>
        <xdr:to>
          <xdr:col>9</xdr:col>
          <xdr:colOff>123825</xdr:colOff>
          <xdr:row>25</xdr:row>
          <xdr:rowOff>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DTA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704850</xdr:colOff>
          <xdr:row>23</xdr:row>
          <xdr:rowOff>371475</xdr:rowOff>
        </xdr:from>
        <xdr:to>
          <xdr:col>11</xdr:col>
          <xdr:colOff>76200</xdr:colOff>
          <xdr:row>25</xdr:row>
          <xdr:rowOff>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DSC (Hesaplama)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371475</xdr:rowOff>
        </xdr:from>
        <xdr:to>
          <xdr:col>7</xdr:col>
          <xdr:colOff>19050</xdr:colOff>
          <xdr:row>25</xdr:row>
          <xdr:rowOff>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TGA-DTG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xdr:row>
          <xdr:rowOff>171450</xdr:rowOff>
        </xdr:from>
        <xdr:to>
          <xdr:col>6</xdr:col>
          <xdr:colOff>200025</xdr:colOff>
          <xdr:row>27</xdr:row>
          <xdr:rowOff>9525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Yoktur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171450</xdr:rowOff>
        </xdr:from>
        <xdr:to>
          <xdr:col>11</xdr:col>
          <xdr:colOff>38100</xdr:colOff>
          <xdr:row>27</xdr:row>
          <xdr:rowOff>9525</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Vardır (Madde güvenlik bilgilerini (MSDS) ek olarak ekleyiniz)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31</xdr:row>
          <xdr:rowOff>0</xdr:rowOff>
        </xdr:from>
        <xdr:to>
          <xdr:col>7</xdr:col>
          <xdr:colOff>0</xdr:colOff>
          <xdr:row>32</xdr:row>
          <xdr:rowOff>19050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1-3 Saat (100 ₺/adet)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4</xdr:col>
          <xdr:colOff>657225</xdr:colOff>
          <xdr:row>33</xdr:row>
          <xdr:rowOff>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3 Saat ve üzeri (120 ₺/adet)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9525</xdr:rowOff>
        </xdr:from>
        <xdr:to>
          <xdr:col>4</xdr:col>
          <xdr:colOff>638175</xdr:colOff>
          <xdr:row>31</xdr:row>
          <xdr:rowOff>180975</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0-1 Saat (80 ₺/adet)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7</xdr:col>
          <xdr:colOff>19050</xdr:colOff>
          <xdr:row>22</xdr:row>
          <xdr:rowOff>19050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Metalik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171450</xdr:rowOff>
        </xdr:from>
        <xdr:to>
          <xdr:col>7</xdr:col>
          <xdr:colOff>19050</xdr:colOff>
          <xdr:row>23</xdr:row>
          <xdr:rowOff>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Polimer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xdr:row>
          <xdr:rowOff>0</xdr:rowOff>
        </xdr:from>
        <xdr:to>
          <xdr:col>9</xdr:col>
          <xdr:colOff>342900</xdr:colOff>
          <xdr:row>22</xdr:row>
          <xdr:rowOff>19050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Kompozit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xdr:row>
          <xdr:rowOff>0</xdr:rowOff>
        </xdr:from>
        <xdr:to>
          <xdr:col>10</xdr:col>
          <xdr:colOff>514350</xdr:colOff>
          <xdr:row>23</xdr:row>
          <xdr:rowOff>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Diğer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21</xdr:row>
          <xdr:rowOff>0</xdr:rowOff>
        </xdr:from>
        <xdr:to>
          <xdr:col>11</xdr:col>
          <xdr:colOff>295275</xdr:colOff>
          <xdr:row>22</xdr:row>
          <xdr:rowOff>19050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Seramik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editAs="oneCell">
    <xdr:from>
      <xdr:col>0</xdr:col>
      <xdr:colOff>104776</xdr:colOff>
      <xdr:row>0</xdr:row>
      <xdr:rowOff>19050</xdr:rowOff>
    </xdr:from>
    <xdr:to>
      <xdr:col>2</xdr:col>
      <xdr:colOff>600076</xdr:colOff>
      <xdr:row>4</xdr:row>
      <xdr:rowOff>174063</xdr:rowOff>
    </xdr:to>
    <xdr:pic>
      <xdr:nvPicPr>
        <xdr:cNvPr id="2" name="Picture 1" descr="Macintosh HD:Users:halil:Downloads:iumtwlf2evbigenjm5dypjzn220116791730iumtwlf2evbigenjm5dypjzn220116791730.jpg"/>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t="-1"/>
        <a:stretch/>
      </xdr:blipFill>
      <xdr:spPr bwMode="auto">
        <a:xfrm>
          <a:off x="104776" y="19050"/>
          <a:ext cx="1162050" cy="917013"/>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9525</xdr:rowOff>
        </xdr:from>
        <xdr:to>
          <xdr:col>10</xdr:col>
          <xdr:colOff>381000</xdr:colOff>
          <xdr:row>11</xdr:row>
          <xdr:rowOff>180975</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Tarafımdan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504825</xdr:colOff>
          <xdr:row>23</xdr:row>
          <xdr:rowOff>371475</xdr:rowOff>
        </xdr:from>
        <xdr:to>
          <xdr:col>8</xdr:col>
          <xdr:colOff>600075</xdr:colOff>
          <xdr:row>25</xdr:row>
          <xdr:rowOff>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Ekstansometre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23</xdr:row>
          <xdr:rowOff>361950</xdr:rowOff>
        </xdr:from>
        <xdr:to>
          <xdr:col>10</xdr:col>
          <xdr:colOff>409575</xdr:colOff>
          <xdr:row>24</xdr:row>
          <xdr:rowOff>190500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Ekstansometre ve Strain Gage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371475</xdr:rowOff>
        </xdr:from>
        <xdr:to>
          <xdr:col>7</xdr:col>
          <xdr:colOff>19050</xdr:colOff>
          <xdr:row>25</xdr:row>
          <xdr:rowOff>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Basınç Testi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xdr:row>
          <xdr:rowOff>171450</xdr:rowOff>
        </xdr:from>
        <xdr:to>
          <xdr:col>6</xdr:col>
          <xdr:colOff>200025</xdr:colOff>
          <xdr:row>27</xdr:row>
          <xdr:rowOff>9525</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Yoktur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171450</xdr:rowOff>
        </xdr:from>
        <xdr:to>
          <xdr:col>11</xdr:col>
          <xdr:colOff>38100</xdr:colOff>
          <xdr:row>27</xdr:row>
          <xdr:rowOff>9525</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Vardır (Madde güvenlik bilgilerini (MSDS) ek olarak ekleyiniz)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31</xdr:row>
          <xdr:rowOff>0</xdr:rowOff>
        </xdr:from>
        <xdr:to>
          <xdr:col>7</xdr:col>
          <xdr:colOff>0</xdr:colOff>
          <xdr:row>32</xdr:row>
          <xdr:rowOff>19050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Küp numune (60 ₺/adet)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9525</xdr:rowOff>
        </xdr:from>
        <xdr:to>
          <xdr:col>6</xdr:col>
          <xdr:colOff>114300</xdr:colOff>
          <xdr:row>33</xdr:row>
          <xdr:rowOff>0</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Ekstansometre ve Strain Gage (100 ₺/adet)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9525</xdr:rowOff>
        </xdr:from>
        <xdr:to>
          <xdr:col>4</xdr:col>
          <xdr:colOff>638175</xdr:colOff>
          <xdr:row>31</xdr:row>
          <xdr:rowOff>180975</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Silindir numune (40 ₺/adet)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7</xdr:col>
          <xdr:colOff>19050</xdr:colOff>
          <xdr:row>22</xdr:row>
          <xdr:rowOff>19050</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Silindir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xdr:row>
          <xdr:rowOff>180975</xdr:rowOff>
        </xdr:from>
        <xdr:to>
          <xdr:col>10</xdr:col>
          <xdr:colOff>28575</xdr:colOff>
          <xdr:row>22</xdr:row>
          <xdr:rowOff>9525</xdr:rowOff>
        </xdr:to>
        <xdr:sp macro="" textlink="">
          <xdr:nvSpPr>
            <xdr:cNvPr id="14348" name="Check Box 12" hidden="1">
              <a:extLst>
                <a:ext uri="{63B3BB69-23CF-44E3-9099-C40C66FF867C}">
                  <a14:compatExt spid="_x0000_s1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Küp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14349" name="Check Box 13" hidden="1">
              <a:extLst>
                <a:ext uri="{63B3BB69-23CF-44E3-9099-C40C66FF867C}">
                  <a14:compatExt spid="_x0000_s1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0</xdr:col>
      <xdr:colOff>104776</xdr:colOff>
      <xdr:row>0</xdr:row>
      <xdr:rowOff>19050</xdr:rowOff>
    </xdr:from>
    <xdr:to>
      <xdr:col>2</xdr:col>
      <xdr:colOff>600076</xdr:colOff>
      <xdr:row>4</xdr:row>
      <xdr:rowOff>174063</xdr:rowOff>
    </xdr:to>
    <xdr:pic>
      <xdr:nvPicPr>
        <xdr:cNvPr id="2" name="Picture 1" descr="Macintosh HD:Users:halil:Downloads:iumtwlf2evbigenjm5dypjzn220116791730iumtwlf2evbigenjm5dypjzn220116791730.jpg"/>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t="-1"/>
        <a:stretch/>
      </xdr:blipFill>
      <xdr:spPr bwMode="auto">
        <a:xfrm>
          <a:off x="104776" y="19050"/>
          <a:ext cx="1162050" cy="917013"/>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9525</xdr:rowOff>
        </xdr:from>
        <xdr:to>
          <xdr:col>10</xdr:col>
          <xdr:colOff>381000</xdr:colOff>
          <xdr:row>11</xdr:row>
          <xdr:rowOff>180975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Tarafımdan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371475</xdr:rowOff>
        </xdr:from>
        <xdr:to>
          <xdr:col>9</xdr:col>
          <xdr:colOff>123825</xdr:colOff>
          <xdr:row>25</xdr:row>
          <xdr:rowOff>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Basma Testi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704850</xdr:colOff>
          <xdr:row>23</xdr:row>
          <xdr:rowOff>371475</xdr:rowOff>
        </xdr:from>
        <xdr:to>
          <xdr:col>11</xdr:col>
          <xdr:colOff>76200</xdr:colOff>
          <xdr:row>25</xdr:row>
          <xdr:rowOff>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3 Nokta Eğme Testi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371475</xdr:rowOff>
        </xdr:from>
        <xdr:to>
          <xdr:col>7</xdr:col>
          <xdr:colOff>19050</xdr:colOff>
          <xdr:row>25</xdr:row>
          <xdr:rowOff>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Çekme Testi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xdr:row>
          <xdr:rowOff>171450</xdr:rowOff>
        </xdr:from>
        <xdr:to>
          <xdr:col>6</xdr:col>
          <xdr:colOff>200025</xdr:colOff>
          <xdr:row>27</xdr:row>
          <xdr:rowOff>9525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Yoktur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171450</xdr:rowOff>
        </xdr:from>
        <xdr:to>
          <xdr:col>11</xdr:col>
          <xdr:colOff>38100</xdr:colOff>
          <xdr:row>27</xdr:row>
          <xdr:rowOff>9525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Vardır (Madde güvenlik bilgilerini (MSDS) ek olarak ekleyiniz)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31</xdr:row>
          <xdr:rowOff>0</xdr:rowOff>
        </xdr:from>
        <xdr:to>
          <xdr:col>7</xdr:col>
          <xdr:colOff>0</xdr:colOff>
          <xdr:row>32</xdr:row>
          <xdr:rowOff>19050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Eğme Testi (80 ₺/adet)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171450</xdr:rowOff>
        </xdr:from>
        <xdr:to>
          <xdr:col>4</xdr:col>
          <xdr:colOff>142875</xdr:colOff>
          <xdr:row>33</xdr:row>
          <xdr:rowOff>0</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Basma Testi (80 ₺/adet)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9525</xdr:rowOff>
        </xdr:from>
        <xdr:to>
          <xdr:col>4</xdr:col>
          <xdr:colOff>638175</xdr:colOff>
          <xdr:row>31</xdr:row>
          <xdr:rowOff>180975</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Çekme Testi (80 ₺/adet)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7</xdr:col>
          <xdr:colOff>19050</xdr:colOff>
          <xdr:row>22</xdr:row>
          <xdr:rowOff>19050</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Metalik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171450</xdr:rowOff>
        </xdr:from>
        <xdr:to>
          <xdr:col>7</xdr:col>
          <xdr:colOff>19050</xdr:colOff>
          <xdr:row>23</xdr:row>
          <xdr:rowOff>0</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Plastik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xdr:row>
          <xdr:rowOff>180975</xdr:rowOff>
        </xdr:from>
        <xdr:to>
          <xdr:col>10</xdr:col>
          <xdr:colOff>28575</xdr:colOff>
          <xdr:row>22</xdr:row>
          <xdr:rowOff>9525</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Kompozit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xdr:row>
          <xdr:rowOff>171450</xdr:rowOff>
        </xdr:from>
        <xdr:to>
          <xdr:col>10</xdr:col>
          <xdr:colOff>28575</xdr:colOff>
          <xdr:row>23</xdr:row>
          <xdr:rowOff>0</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Diğer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15376" name="Check Box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104776</xdr:colOff>
      <xdr:row>0</xdr:row>
      <xdr:rowOff>19050</xdr:rowOff>
    </xdr:from>
    <xdr:to>
      <xdr:col>2</xdr:col>
      <xdr:colOff>504826</xdr:colOff>
      <xdr:row>4</xdr:row>
      <xdr:rowOff>174063</xdr:rowOff>
    </xdr:to>
    <xdr:pic>
      <xdr:nvPicPr>
        <xdr:cNvPr id="2" name="Picture 1" descr="Macintosh HD:Users:halil:Downloads:iumtwlf2evbigenjm5dypjzn220116791730iumtwlf2evbigenjm5dypjzn220116791730.jpg"/>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t="-1"/>
        <a:stretch/>
      </xdr:blipFill>
      <xdr:spPr bwMode="auto">
        <a:xfrm>
          <a:off x="104776" y="19050"/>
          <a:ext cx="1162050" cy="917013"/>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6</xdr:col>
          <xdr:colOff>819150</xdr:colOff>
          <xdr:row>12</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xdr:row>
          <xdr:rowOff>9525</xdr:rowOff>
        </xdr:from>
        <xdr:to>
          <xdr:col>11</xdr:col>
          <xdr:colOff>200025</xdr:colOff>
          <xdr:row>11</xdr:row>
          <xdr:rowOff>180975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Tarafımdan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21</xdr:row>
          <xdr:rowOff>0</xdr:rowOff>
        </xdr:from>
        <xdr:to>
          <xdr:col>9</xdr:col>
          <xdr:colOff>180975</xdr:colOff>
          <xdr:row>22</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Kalitatif Faz Analizi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171450</xdr:rowOff>
        </xdr:from>
        <xdr:to>
          <xdr:col>10</xdr:col>
          <xdr:colOff>352425</xdr:colOff>
          <xdr:row>22</xdr:row>
          <xdr:rowOff>180975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Yüksek Sıcaklıkta X-Işını Kırınım Deseni Çekimi (max 1500°C)*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21</xdr:row>
          <xdr:rowOff>0</xdr:rowOff>
        </xdr:from>
        <xdr:to>
          <xdr:col>11</xdr:col>
          <xdr:colOff>390525</xdr:colOff>
          <xdr:row>22</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Kantitatif (Rietveld) Analiz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371475</xdr:rowOff>
        </xdr:from>
        <xdr:to>
          <xdr:col>6</xdr:col>
          <xdr:colOff>752475</xdr:colOff>
          <xdr:row>22</xdr:row>
          <xdr:rowOff>19050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Standart XRD Çekimi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171450</xdr:rowOff>
        </xdr:from>
        <xdr:to>
          <xdr:col>6</xdr:col>
          <xdr:colOff>200025</xdr:colOff>
          <xdr:row>28</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Yoktur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171450</xdr:rowOff>
        </xdr:from>
        <xdr:to>
          <xdr:col>12</xdr:col>
          <xdr:colOff>9525</xdr:colOff>
          <xdr:row>28</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Vardır (Madde güvenlik bilgilerini (MSDS) ek olarak ekleyiniz)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161925</xdr:rowOff>
        </xdr:from>
        <xdr:to>
          <xdr:col>4</xdr:col>
          <xdr:colOff>209550</xdr:colOff>
          <xdr:row>33</xdr:row>
          <xdr:rowOff>180975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Kalitatif Faz Analizi (120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32</xdr:row>
          <xdr:rowOff>9525</xdr:rowOff>
        </xdr:from>
        <xdr:to>
          <xdr:col>7</xdr:col>
          <xdr:colOff>28575</xdr:colOff>
          <xdr:row>33</xdr:row>
          <xdr:rowOff>28575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Yüksek Sıcaklıkta XRD Çekimi (max 1500°C) (800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32</xdr:row>
          <xdr:rowOff>180975</xdr:rowOff>
        </xdr:from>
        <xdr:to>
          <xdr:col>6</xdr:col>
          <xdr:colOff>628650</xdr:colOff>
          <xdr:row>34</xdr:row>
          <xdr:rowOff>9525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Kantitatif (Rietveld) Analiz (600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371475</xdr:rowOff>
        </xdr:from>
        <xdr:to>
          <xdr:col>4</xdr:col>
          <xdr:colOff>209550</xdr:colOff>
          <xdr:row>33</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Standart XRD Çekimi (100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104776</xdr:colOff>
      <xdr:row>0</xdr:row>
      <xdr:rowOff>19050</xdr:rowOff>
    </xdr:from>
    <xdr:to>
      <xdr:col>2</xdr:col>
      <xdr:colOff>514351</xdr:colOff>
      <xdr:row>4</xdr:row>
      <xdr:rowOff>174063</xdr:rowOff>
    </xdr:to>
    <xdr:pic>
      <xdr:nvPicPr>
        <xdr:cNvPr id="2" name="Picture 1" descr="Macintosh HD:Users:halil:Downloads:iumtwlf2evbigenjm5dypjzn220116791730iumtwlf2evbigenjm5dypjzn220116791730.jpg"/>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t="-1"/>
        <a:stretch/>
      </xdr:blipFill>
      <xdr:spPr bwMode="auto">
        <a:xfrm>
          <a:off x="104776" y="19050"/>
          <a:ext cx="1162050" cy="917013"/>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9525</xdr:rowOff>
        </xdr:from>
        <xdr:to>
          <xdr:col>10</xdr:col>
          <xdr:colOff>381000</xdr:colOff>
          <xdr:row>11</xdr:row>
          <xdr:rowOff>180975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Tarafımdan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21</xdr:row>
          <xdr:rowOff>0</xdr:rowOff>
        </xdr:from>
        <xdr:to>
          <xdr:col>8</xdr:col>
          <xdr:colOff>704850</xdr:colOff>
          <xdr:row>22</xdr:row>
          <xdr:rowOff>19050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Life Time Analizi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371475</xdr:rowOff>
        </xdr:from>
        <xdr:to>
          <xdr:col>7</xdr:col>
          <xdr:colOff>19050</xdr:colOff>
          <xdr:row>22</xdr:row>
          <xdr:rowOff>19050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Spektrum Tarama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171450</xdr:rowOff>
        </xdr:from>
        <xdr:to>
          <xdr:col>6</xdr:col>
          <xdr:colOff>200025</xdr:colOff>
          <xdr:row>26</xdr:row>
          <xdr:rowOff>9525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Yoktur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171450</xdr:rowOff>
        </xdr:from>
        <xdr:to>
          <xdr:col>11</xdr:col>
          <xdr:colOff>38100</xdr:colOff>
          <xdr:row>26</xdr:row>
          <xdr:rowOff>9525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Vardır (Madde güvenlik bilgilerini (MSDS) ek olarak ekleyiniz)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30</xdr:row>
          <xdr:rowOff>0</xdr:rowOff>
        </xdr:from>
        <xdr:to>
          <xdr:col>6</xdr:col>
          <xdr:colOff>190500</xdr:colOff>
          <xdr:row>30</xdr:row>
          <xdr:rowOff>209550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Life Time Analizi (100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371475</xdr:rowOff>
        </xdr:from>
        <xdr:to>
          <xdr:col>4</xdr:col>
          <xdr:colOff>200025</xdr:colOff>
          <xdr:row>30</xdr:row>
          <xdr:rowOff>209550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Spektrum Tarama (80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104776</xdr:colOff>
      <xdr:row>0</xdr:row>
      <xdr:rowOff>19050</xdr:rowOff>
    </xdr:from>
    <xdr:to>
      <xdr:col>3</xdr:col>
      <xdr:colOff>57151</xdr:colOff>
      <xdr:row>4</xdr:row>
      <xdr:rowOff>174063</xdr:rowOff>
    </xdr:to>
    <xdr:pic>
      <xdr:nvPicPr>
        <xdr:cNvPr id="2" name="Picture 1" descr="Macintosh HD:Users:halil:Downloads:iumtwlf2evbigenjm5dypjzn220116791730iumtwlf2evbigenjm5dypjzn220116791730.jpg"/>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t="-1"/>
        <a:stretch/>
      </xdr:blipFill>
      <xdr:spPr bwMode="auto">
        <a:xfrm>
          <a:off x="104776" y="19050"/>
          <a:ext cx="1162050" cy="917013"/>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9525</xdr:rowOff>
        </xdr:from>
        <xdr:to>
          <xdr:col>10</xdr:col>
          <xdr:colOff>238125</xdr:colOff>
          <xdr:row>11</xdr:row>
          <xdr:rowOff>180975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Tarafımdan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31</xdr:row>
          <xdr:rowOff>9525</xdr:rowOff>
        </xdr:from>
        <xdr:to>
          <xdr:col>7</xdr:col>
          <xdr:colOff>476250</xdr:colOff>
          <xdr:row>31</xdr:row>
          <xdr:rowOff>219075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Sıvı Azot (4 ₺)</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104776</xdr:colOff>
      <xdr:row>0</xdr:row>
      <xdr:rowOff>19050</xdr:rowOff>
    </xdr:from>
    <xdr:to>
      <xdr:col>2</xdr:col>
      <xdr:colOff>476251</xdr:colOff>
      <xdr:row>4</xdr:row>
      <xdr:rowOff>174063</xdr:rowOff>
    </xdr:to>
    <xdr:pic>
      <xdr:nvPicPr>
        <xdr:cNvPr id="2" name="Picture 1" descr="Macintosh HD:Users:halil:Downloads:iumtwlf2evbigenjm5dypjzn220116791730iumtwlf2evbigenjm5dypjzn220116791730.jpg"/>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t="-1"/>
        <a:stretch/>
      </xdr:blipFill>
      <xdr:spPr bwMode="auto">
        <a:xfrm>
          <a:off x="104776" y="19050"/>
          <a:ext cx="1162050" cy="917013"/>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9525</xdr:rowOff>
        </xdr:from>
        <xdr:to>
          <xdr:col>10</xdr:col>
          <xdr:colOff>381000</xdr:colOff>
          <xdr:row>11</xdr:row>
          <xdr:rowOff>180975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Tarafımdan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21</xdr:row>
          <xdr:rowOff>0</xdr:rowOff>
        </xdr:from>
        <xdr:to>
          <xdr:col>8</xdr:col>
          <xdr:colOff>704850</xdr:colOff>
          <xdr:row>22</xdr:row>
          <xdr:rowOff>19050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Dip Kaplama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371475</xdr:rowOff>
        </xdr:from>
        <xdr:to>
          <xdr:col>7</xdr:col>
          <xdr:colOff>19050</xdr:colOff>
          <xdr:row>22</xdr:row>
          <xdr:rowOff>19050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Spin Kaplama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171450</xdr:rowOff>
        </xdr:from>
        <xdr:to>
          <xdr:col>6</xdr:col>
          <xdr:colOff>200025</xdr:colOff>
          <xdr:row>26</xdr:row>
          <xdr:rowOff>9525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Yoktur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171450</xdr:rowOff>
        </xdr:from>
        <xdr:to>
          <xdr:col>11</xdr:col>
          <xdr:colOff>38100</xdr:colOff>
          <xdr:row>26</xdr:row>
          <xdr:rowOff>9525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Vardır (Madde güvenlik bilgilerini (MSDS) ek olarak ekleyiniz)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30</xdr:row>
          <xdr:rowOff>0</xdr:rowOff>
        </xdr:from>
        <xdr:to>
          <xdr:col>6</xdr:col>
          <xdr:colOff>190500</xdr:colOff>
          <xdr:row>30</xdr:row>
          <xdr:rowOff>209550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Dip Kaplama (30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371475</xdr:rowOff>
        </xdr:from>
        <xdr:to>
          <xdr:col>4</xdr:col>
          <xdr:colOff>228600</xdr:colOff>
          <xdr:row>30</xdr:row>
          <xdr:rowOff>209550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Spin Kaplama (30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104776</xdr:colOff>
      <xdr:row>0</xdr:row>
      <xdr:rowOff>19050</xdr:rowOff>
    </xdr:from>
    <xdr:to>
      <xdr:col>2</xdr:col>
      <xdr:colOff>476251</xdr:colOff>
      <xdr:row>4</xdr:row>
      <xdr:rowOff>174063</xdr:rowOff>
    </xdr:to>
    <xdr:pic>
      <xdr:nvPicPr>
        <xdr:cNvPr id="2" name="Picture 1" descr="Macintosh HD:Users:halil:Downloads:iumtwlf2evbigenjm5dypjzn220116791730iumtwlf2evbigenjm5dypjzn220116791730.jpg"/>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t="-1"/>
        <a:stretch/>
      </xdr:blipFill>
      <xdr:spPr bwMode="auto">
        <a:xfrm>
          <a:off x="104776" y="19050"/>
          <a:ext cx="1162050" cy="917013"/>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9525</xdr:rowOff>
        </xdr:from>
        <xdr:to>
          <xdr:col>10</xdr:col>
          <xdr:colOff>381000</xdr:colOff>
          <xdr:row>11</xdr:row>
          <xdr:rowOff>180975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Tarafımdan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171450</xdr:rowOff>
        </xdr:from>
        <xdr:to>
          <xdr:col>6</xdr:col>
          <xdr:colOff>200025</xdr:colOff>
          <xdr:row>26</xdr:row>
          <xdr:rowOff>9525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Yoktur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171450</xdr:rowOff>
        </xdr:from>
        <xdr:to>
          <xdr:col>11</xdr:col>
          <xdr:colOff>38100</xdr:colOff>
          <xdr:row>26</xdr:row>
          <xdr:rowOff>9525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Vardır (Madde güvenlik bilgilerini (MSDS) ek olarak ekleyiniz)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30</xdr:row>
          <xdr:rowOff>0</xdr:rowOff>
        </xdr:from>
        <xdr:to>
          <xdr:col>8</xdr:col>
          <xdr:colOff>47625</xdr:colOff>
          <xdr:row>30</xdr:row>
          <xdr:rowOff>219075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Glove Box Kullanımı (20 ₺/saat, 100₺/gün)</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104776</xdr:colOff>
      <xdr:row>0</xdr:row>
      <xdr:rowOff>19050</xdr:rowOff>
    </xdr:from>
    <xdr:to>
      <xdr:col>2</xdr:col>
      <xdr:colOff>600076</xdr:colOff>
      <xdr:row>4</xdr:row>
      <xdr:rowOff>174063</xdr:rowOff>
    </xdr:to>
    <xdr:pic>
      <xdr:nvPicPr>
        <xdr:cNvPr id="2" name="Picture 1" descr="Macintosh HD:Users:halil:Downloads:iumtwlf2evbigenjm5dypjzn220116791730iumtwlf2evbigenjm5dypjzn220116791730.jpg"/>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t="-1"/>
        <a:stretch/>
      </xdr:blipFill>
      <xdr:spPr bwMode="auto">
        <a:xfrm>
          <a:off x="104776" y="19050"/>
          <a:ext cx="1162050" cy="917013"/>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9525</xdr:rowOff>
        </xdr:from>
        <xdr:to>
          <xdr:col>10</xdr:col>
          <xdr:colOff>381000</xdr:colOff>
          <xdr:row>11</xdr:row>
          <xdr:rowOff>180975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Tarafımdan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0</xdr:rowOff>
        </xdr:from>
        <xdr:to>
          <xdr:col>9</xdr:col>
          <xdr:colOff>123825</xdr:colOff>
          <xdr:row>24</xdr:row>
          <xdr:rowOff>9525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Grafit Fırın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704850</xdr:colOff>
          <xdr:row>23</xdr:row>
          <xdr:rowOff>0</xdr:rowOff>
        </xdr:from>
        <xdr:to>
          <xdr:col>11</xdr:col>
          <xdr:colOff>76200</xdr:colOff>
          <xdr:row>24</xdr:row>
          <xdr:rowOff>9525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Hidrür Sistem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7</xdr:col>
          <xdr:colOff>19050</xdr:colOff>
          <xdr:row>24</xdr:row>
          <xdr:rowOff>9525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Alevli Analiz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171450</xdr:rowOff>
        </xdr:from>
        <xdr:to>
          <xdr:col>6</xdr:col>
          <xdr:colOff>200025</xdr:colOff>
          <xdr:row>26</xdr:row>
          <xdr:rowOff>9525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Yoktur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171450</xdr:rowOff>
        </xdr:from>
        <xdr:to>
          <xdr:col>11</xdr:col>
          <xdr:colOff>38100</xdr:colOff>
          <xdr:row>26</xdr:row>
          <xdr:rowOff>9525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Vardır (Madde güvenlik bilgilerini (MSDS) ek olarak ekleyiniz)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30</xdr:row>
          <xdr:rowOff>0</xdr:rowOff>
        </xdr:from>
        <xdr:to>
          <xdr:col>7</xdr:col>
          <xdr:colOff>0</xdr:colOff>
          <xdr:row>31</xdr:row>
          <xdr:rowOff>19050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Grafit Fırın (100 ₺/adet)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4</xdr:col>
          <xdr:colOff>657225</xdr:colOff>
          <xdr:row>32</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Hidrür Sistem (100 ₺/adet)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9525</xdr:rowOff>
        </xdr:from>
        <xdr:to>
          <xdr:col>4</xdr:col>
          <xdr:colOff>638175</xdr:colOff>
          <xdr:row>30</xdr:row>
          <xdr:rowOff>180975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Alevli Analiz (70 ₺/adet)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104776</xdr:colOff>
      <xdr:row>0</xdr:row>
      <xdr:rowOff>19050</xdr:rowOff>
    </xdr:from>
    <xdr:to>
      <xdr:col>2</xdr:col>
      <xdr:colOff>600076</xdr:colOff>
      <xdr:row>4</xdr:row>
      <xdr:rowOff>174063</xdr:rowOff>
    </xdr:to>
    <xdr:pic>
      <xdr:nvPicPr>
        <xdr:cNvPr id="2" name="Picture 1" descr="Macintosh HD:Users:halil:Downloads:iumtwlf2evbigenjm5dypjzn220116791730iumtwlf2evbigenjm5dypjzn220116791730.jpg"/>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t="-1"/>
        <a:stretch/>
      </xdr:blipFill>
      <xdr:spPr bwMode="auto">
        <a:xfrm>
          <a:off x="104776" y="19050"/>
          <a:ext cx="1162050" cy="917013"/>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9525</xdr:rowOff>
        </xdr:from>
        <xdr:to>
          <xdr:col>10</xdr:col>
          <xdr:colOff>381000</xdr:colOff>
          <xdr:row>11</xdr:row>
          <xdr:rowOff>180975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Tarafımdan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371475</xdr:rowOff>
        </xdr:from>
        <xdr:to>
          <xdr:col>9</xdr:col>
          <xdr:colOff>123825</xdr:colOff>
          <xdr:row>25</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 Transmittance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704850</xdr:colOff>
          <xdr:row>23</xdr:row>
          <xdr:rowOff>371475</xdr:rowOff>
        </xdr:from>
        <xdr:to>
          <xdr:col>11</xdr:col>
          <xdr:colOff>76200</xdr:colOff>
          <xdr:row>25</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 Reflectance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371475</xdr:rowOff>
        </xdr:from>
        <xdr:to>
          <xdr:col>7</xdr:col>
          <xdr:colOff>19050</xdr:colOff>
          <xdr:row>25</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Absorbance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xdr:row>
          <xdr:rowOff>171450</xdr:rowOff>
        </xdr:from>
        <xdr:to>
          <xdr:col>6</xdr:col>
          <xdr:colOff>200025</xdr:colOff>
          <xdr:row>27</xdr:row>
          <xdr:rowOff>9525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Yoktur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171450</xdr:rowOff>
        </xdr:from>
        <xdr:to>
          <xdr:col>11</xdr:col>
          <xdr:colOff>38100</xdr:colOff>
          <xdr:row>27</xdr:row>
          <xdr:rowOff>9525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Vardır (Madde güvenlik bilgilerini (MSDS) ek olarak ekleyiniz)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31</xdr:row>
          <xdr:rowOff>0</xdr:rowOff>
        </xdr:from>
        <xdr:to>
          <xdr:col>7</xdr:col>
          <xdr:colOff>0</xdr:colOff>
          <xdr:row>32</xdr:row>
          <xdr:rowOff>19050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Reflektans tayini (40 ₺/adet)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4</xdr:col>
          <xdr:colOff>657225</xdr:colOff>
          <xdr:row>33</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Miktar Tayini (50 ₺/adet)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9525</xdr:rowOff>
        </xdr:from>
        <xdr:to>
          <xdr:col>4</xdr:col>
          <xdr:colOff>638175</xdr:colOff>
          <xdr:row>31</xdr:row>
          <xdr:rowOff>180975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Spektrum tarama (40 ₺/adet)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7</xdr:col>
          <xdr:colOff>19050</xdr:colOff>
          <xdr:row>22</xdr:row>
          <xdr:rowOff>19050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Katı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171450</xdr:rowOff>
        </xdr:from>
        <xdr:to>
          <xdr:col>7</xdr:col>
          <xdr:colOff>19050</xdr:colOff>
          <xdr:row>23</xdr:row>
          <xdr:rowOff>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İnce film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xdr:row>
          <xdr:rowOff>0</xdr:rowOff>
        </xdr:from>
        <xdr:to>
          <xdr:col>9</xdr:col>
          <xdr:colOff>342900</xdr:colOff>
          <xdr:row>22</xdr:row>
          <xdr:rowOff>19050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Sıvı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xdr:row>
          <xdr:rowOff>0</xdr:rowOff>
        </xdr:from>
        <xdr:to>
          <xdr:col>10</xdr:col>
          <xdr:colOff>514350</xdr:colOff>
          <xdr:row>23</xdr:row>
          <xdr:rowOff>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Toz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104776</xdr:colOff>
      <xdr:row>0</xdr:row>
      <xdr:rowOff>19050</xdr:rowOff>
    </xdr:from>
    <xdr:to>
      <xdr:col>2</xdr:col>
      <xdr:colOff>600076</xdr:colOff>
      <xdr:row>4</xdr:row>
      <xdr:rowOff>174063</xdr:rowOff>
    </xdr:to>
    <xdr:pic>
      <xdr:nvPicPr>
        <xdr:cNvPr id="2" name="Picture 1" descr="Macintosh HD:Users:halil:Downloads:iumtwlf2evbigenjm5dypjzn220116791730iumtwlf2evbigenjm5dypjzn220116791730.jpg"/>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t="-1"/>
        <a:stretch/>
      </xdr:blipFill>
      <xdr:spPr bwMode="auto">
        <a:xfrm>
          <a:off x="104776" y="19050"/>
          <a:ext cx="1162050" cy="917013"/>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9525</xdr:rowOff>
        </xdr:from>
        <xdr:to>
          <xdr:col>10</xdr:col>
          <xdr:colOff>381000</xdr:colOff>
          <xdr:row>11</xdr:row>
          <xdr:rowOff>180975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Tarafımdan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171450</xdr:rowOff>
        </xdr:from>
        <xdr:to>
          <xdr:col>6</xdr:col>
          <xdr:colOff>200025</xdr:colOff>
          <xdr:row>26</xdr:row>
          <xdr:rowOff>9525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Yoktur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171450</xdr:rowOff>
        </xdr:from>
        <xdr:to>
          <xdr:col>11</xdr:col>
          <xdr:colOff>38100</xdr:colOff>
          <xdr:row>26</xdr:row>
          <xdr:rowOff>9525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Vardır (Madde güvenlik bilgilerini (MSDS) ek olarak ekleyiniz)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9525</xdr:rowOff>
        </xdr:from>
        <xdr:to>
          <xdr:col>4</xdr:col>
          <xdr:colOff>638175</xdr:colOff>
          <xdr:row>30</xdr:row>
          <xdr:rowOff>180975</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Enjeksiyon kalıplama (30 ₺/adet)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7</xdr:col>
          <xdr:colOff>19050</xdr:colOff>
          <xdr:row>22</xdr:row>
          <xdr:rowOff>19050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Polipropilen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xdr:row>
          <xdr:rowOff>0</xdr:rowOff>
        </xdr:from>
        <xdr:to>
          <xdr:col>9</xdr:col>
          <xdr:colOff>342900</xdr:colOff>
          <xdr:row>22</xdr:row>
          <xdr:rowOff>19050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LDPE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8</xdr:col>
          <xdr:colOff>304800</xdr:colOff>
          <xdr:row>23</xdr:row>
          <xdr:rowOff>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Diğer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21</xdr:row>
          <xdr:rowOff>0</xdr:rowOff>
        </xdr:from>
        <xdr:to>
          <xdr:col>11</xdr:col>
          <xdr:colOff>295275</xdr:colOff>
          <xdr:row>22</xdr:row>
          <xdr:rowOff>19050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7</xdr:col>
          <xdr:colOff>85725</xdr:colOff>
          <xdr:row>12</xdr:row>
          <xdr:rowOff>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tr-TR" sz="800" b="0" i="0" u="none" strike="noStrike" baseline="0">
                  <a:solidFill>
                    <a:srgbClr val="000000"/>
                  </a:solidFill>
                  <a:latin typeface="Segoe UI"/>
                  <a:cs typeface="Segoe UI"/>
                </a:rPr>
                <a:t>Projeden Karşılanacak</a:t>
              </a:r>
            </a:p>
          </xdr:txBody>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91.xml"/><Relationship Id="rId13" Type="http://schemas.openxmlformats.org/officeDocument/2006/relationships/ctrlProp" Target="../ctrlProps/ctrlProp96.xml"/><Relationship Id="rId3" Type="http://schemas.openxmlformats.org/officeDocument/2006/relationships/vmlDrawing" Target="../drawings/vmlDrawing10.vml"/><Relationship Id="rId7" Type="http://schemas.openxmlformats.org/officeDocument/2006/relationships/ctrlProp" Target="../ctrlProps/ctrlProp90.xml"/><Relationship Id="rId12" Type="http://schemas.openxmlformats.org/officeDocument/2006/relationships/ctrlProp" Target="../ctrlProps/ctrlProp95.xml"/><Relationship Id="rId2" Type="http://schemas.openxmlformats.org/officeDocument/2006/relationships/drawing" Target="../drawings/drawing10.xml"/><Relationship Id="rId16" Type="http://schemas.openxmlformats.org/officeDocument/2006/relationships/ctrlProp" Target="../ctrlProps/ctrlProp99.xml"/><Relationship Id="rId1" Type="http://schemas.openxmlformats.org/officeDocument/2006/relationships/printerSettings" Target="../printerSettings/printerSettings10.bin"/><Relationship Id="rId6" Type="http://schemas.openxmlformats.org/officeDocument/2006/relationships/ctrlProp" Target="../ctrlProps/ctrlProp89.xml"/><Relationship Id="rId11" Type="http://schemas.openxmlformats.org/officeDocument/2006/relationships/ctrlProp" Target="../ctrlProps/ctrlProp94.xml"/><Relationship Id="rId5" Type="http://schemas.openxmlformats.org/officeDocument/2006/relationships/ctrlProp" Target="../ctrlProps/ctrlProp88.xml"/><Relationship Id="rId15" Type="http://schemas.openxmlformats.org/officeDocument/2006/relationships/ctrlProp" Target="../ctrlProps/ctrlProp98.xml"/><Relationship Id="rId10" Type="http://schemas.openxmlformats.org/officeDocument/2006/relationships/ctrlProp" Target="../ctrlProps/ctrlProp93.xml"/><Relationship Id="rId4" Type="http://schemas.openxmlformats.org/officeDocument/2006/relationships/ctrlProp" Target="../ctrlProps/ctrlProp87.xml"/><Relationship Id="rId9" Type="http://schemas.openxmlformats.org/officeDocument/2006/relationships/ctrlProp" Target="../ctrlProps/ctrlProp92.xml"/><Relationship Id="rId14" Type="http://schemas.openxmlformats.org/officeDocument/2006/relationships/ctrlProp" Target="../ctrlProps/ctrlProp97.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04.xml"/><Relationship Id="rId13" Type="http://schemas.openxmlformats.org/officeDocument/2006/relationships/ctrlProp" Target="../ctrlProps/ctrlProp109.xml"/><Relationship Id="rId3" Type="http://schemas.openxmlformats.org/officeDocument/2006/relationships/vmlDrawing" Target="../drawings/vmlDrawing11.vml"/><Relationship Id="rId7" Type="http://schemas.openxmlformats.org/officeDocument/2006/relationships/ctrlProp" Target="../ctrlProps/ctrlProp103.xml"/><Relationship Id="rId12" Type="http://schemas.openxmlformats.org/officeDocument/2006/relationships/ctrlProp" Target="../ctrlProps/ctrlProp108.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102.xml"/><Relationship Id="rId11" Type="http://schemas.openxmlformats.org/officeDocument/2006/relationships/ctrlProp" Target="../ctrlProps/ctrlProp107.xml"/><Relationship Id="rId5" Type="http://schemas.openxmlformats.org/officeDocument/2006/relationships/ctrlProp" Target="../ctrlProps/ctrlProp101.xml"/><Relationship Id="rId15" Type="http://schemas.openxmlformats.org/officeDocument/2006/relationships/ctrlProp" Target="../ctrlProps/ctrlProp111.xml"/><Relationship Id="rId10" Type="http://schemas.openxmlformats.org/officeDocument/2006/relationships/ctrlProp" Target="../ctrlProps/ctrlProp106.xml"/><Relationship Id="rId4" Type="http://schemas.openxmlformats.org/officeDocument/2006/relationships/ctrlProp" Target="../ctrlProps/ctrlProp100.xml"/><Relationship Id="rId9" Type="http://schemas.openxmlformats.org/officeDocument/2006/relationships/ctrlProp" Target="../ctrlProps/ctrlProp105.xml"/><Relationship Id="rId14" Type="http://schemas.openxmlformats.org/officeDocument/2006/relationships/ctrlProp" Target="../ctrlProps/ctrlProp110.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16.xml"/><Relationship Id="rId13" Type="http://schemas.openxmlformats.org/officeDocument/2006/relationships/ctrlProp" Target="../ctrlProps/ctrlProp121.xml"/><Relationship Id="rId18" Type="http://schemas.openxmlformats.org/officeDocument/2006/relationships/ctrlProp" Target="../ctrlProps/ctrlProp126.xml"/><Relationship Id="rId3" Type="http://schemas.openxmlformats.org/officeDocument/2006/relationships/vmlDrawing" Target="../drawings/vmlDrawing12.vml"/><Relationship Id="rId7" Type="http://schemas.openxmlformats.org/officeDocument/2006/relationships/ctrlProp" Target="../ctrlProps/ctrlProp115.xml"/><Relationship Id="rId12" Type="http://schemas.openxmlformats.org/officeDocument/2006/relationships/ctrlProp" Target="../ctrlProps/ctrlProp120.xml"/><Relationship Id="rId17" Type="http://schemas.openxmlformats.org/officeDocument/2006/relationships/ctrlProp" Target="../ctrlProps/ctrlProp125.xml"/><Relationship Id="rId2" Type="http://schemas.openxmlformats.org/officeDocument/2006/relationships/drawing" Target="../drawings/drawing12.xml"/><Relationship Id="rId16" Type="http://schemas.openxmlformats.org/officeDocument/2006/relationships/ctrlProp" Target="../ctrlProps/ctrlProp124.xml"/><Relationship Id="rId1" Type="http://schemas.openxmlformats.org/officeDocument/2006/relationships/printerSettings" Target="../printerSettings/printerSettings12.bin"/><Relationship Id="rId6" Type="http://schemas.openxmlformats.org/officeDocument/2006/relationships/ctrlProp" Target="../ctrlProps/ctrlProp114.xml"/><Relationship Id="rId11" Type="http://schemas.openxmlformats.org/officeDocument/2006/relationships/ctrlProp" Target="../ctrlProps/ctrlProp119.xml"/><Relationship Id="rId5" Type="http://schemas.openxmlformats.org/officeDocument/2006/relationships/ctrlProp" Target="../ctrlProps/ctrlProp113.xml"/><Relationship Id="rId15" Type="http://schemas.openxmlformats.org/officeDocument/2006/relationships/ctrlProp" Target="../ctrlProps/ctrlProp123.xml"/><Relationship Id="rId10" Type="http://schemas.openxmlformats.org/officeDocument/2006/relationships/ctrlProp" Target="../ctrlProps/ctrlProp118.xml"/><Relationship Id="rId19" Type="http://schemas.openxmlformats.org/officeDocument/2006/relationships/ctrlProp" Target="../ctrlProps/ctrlProp127.xml"/><Relationship Id="rId4" Type="http://schemas.openxmlformats.org/officeDocument/2006/relationships/ctrlProp" Target="../ctrlProps/ctrlProp112.xml"/><Relationship Id="rId9" Type="http://schemas.openxmlformats.org/officeDocument/2006/relationships/ctrlProp" Target="../ctrlProps/ctrlProp117.xml"/><Relationship Id="rId14" Type="http://schemas.openxmlformats.org/officeDocument/2006/relationships/ctrlProp" Target="../ctrlProps/ctrlProp122.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32.xml"/><Relationship Id="rId13" Type="http://schemas.openxmlformats.org/officeDocument/2006/relationships/ctrlProp" Target="../ctrlProps/ctrlProp137.xml"/><Relationship Id="rId3" Type="http://schemas.openxmlformats.org/officeDocument/2006/relationships/vmlDrawing" Target="../drawings/vmlDrawing13.vml"/><Relationship Id="rId7" Type="http://schemas.openxmlformats.org/officeDocument/2006/relationships/ctrlProp" Target="../ctrlProps/ctrlProp131.xml"/><Relationship Id="rId12" Type="http://schemas.openxmlformats.org/officeDocument/2006/relationships/ctrlProp" Target="../ctrlProps/ctrlProp136.xml"/><Relationship Id="rId17" Type="http://schemas.openxmlformats.org/officeDocument/2006/relationships/ctrlProp" Target="../ctrlProps/ctrlProp141.xml"/><Relationship Id="rId2" Type="http://schemas.openxmlformats.org/officeDocument/2006/relationships/drawing" Target="../drawings/drawing13.xml"/><Relationship Id="rId16" Type="http://schemas.openxmlformats.org/officeDocument/2006/relationships/ctrlProp" Target="../ctrlProps/ctrlProp140.xml"/><Relationship Id="rId1" Type="http://schemas.openxmlformats.org/officeDocument/2006/relationships/printerSettings" Target="../printerSettings/printerSettings13.bin"/><Relationship Id="rId6" Type="http://schemas.openxmlformats.org/officeDocument/2006/relationships/ctrlProp" Target="../ctrlProps/ctrlProp130.xml"/><Relationship Id="rId11" Type="http://schemas.openxmlformats.org/officeDocument/2006/relationships/ctrlProp" Target="../ctrlProps/ctrlProp135.xml"/><Relationship Id="rId5" Type="http://schemas.openxmlformats.org/officeDocument/2006/relationships/ctrlProp" Target="../ctrlProps/ctrlProp129.xml"/><Relationship Id="rId15" Type="http://schemas.openxmlformats.org/officeDocument/2006/relationships/ctrlProp" Target="../ctrlProps/ctrlProp139.xml"/><Relationship Id="rId10" Type="http://schemas.openxmlformats.org/officeDocument/2006/relationships/ctrlProp" Target="../ctrlProps/ctrlProp134.xml"/><Relationship Id="rId4" Type="http://schemas.openxmlformats.org/officeDocument/2006/relationships/ctrlProp" Target="../ctrlProps/ctrlProp128.xml"/><Relationship Id="rId9" Type="http://schemas.openxmlformats.org/officeDocument/2006/relationships/ctrlProp" Target="../ctrlProps/ctrlProp133.xml"/><Relationship Id="rId14" Type="http://schemas.openxmlformats.org/officeDocument/2006/relationships/ctrlProp" Target="../ctrlProps/ctrlProp138.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46.xml"/><Relationship Id="rId13" Type="http://schemas.openxmlformats.org/officeDocument/2006/relationships/ctrlProp" Target="../ctrlProps/ctrlProp151.xml"/><Relationship Id="rId18" Type="http://schemas.openxmlformats.org/officeDocument/2006/relationships/ctrlProp" Target="../ctrlProps/ctrlProp156.xml"/><Relationship Id="rId3" Type="http://schemas.openxmlformats.org/officeDocument/2006/relationships/vmlDrawing" Target="../drawings/vmlDrawing14.vml"/><Relationship Id="rId7" Type="http://schemas.openxmlformats.org/officeDocument/2006/relationships/ctrlProp" Target="../ctrlProps/ctrlProp145.xml"/><Relationship Id="rId12" Type="http://schemas.openxmlformats.org/officeDocument/2006/relationships/ctrlProp" Target="../ctrlProps/ctrlProp150.xml"/><Relationship Id="rId17" Type="http://schemas.openxmlformats.org/officeDocument/2006/relationships/ctrlProp" Target="../ctrlProps/ctrlProp155.xml"/><Relationship Id="rId2" Type="http://schemas.openxmlformats.org/officeDocument/2006/relationships/drawing" Target="../drawings/drawing14.xml"/><Relationship Id="rId16" Type="http://schemas.openxmlformats.org/officeDocument/2006/relationships/ctrlProp" Target="../ctrlProps/ctrlProp154.xml"/><Relationship Id="rId1" Type="http://schemas.openxmlformats.org/officeDocument/2006/relationships/printerSettings" Target="../printerSettings/printerSettings14.bin"/><Relationship Id="rId6" Type="http://schemas.openxmlformats.org/officeDocument/2006/relationships/ctrlProp" Target="../ctrlProps/ctrlProp144.xml"/><Relationship Id="rId11" Type="http://schemas.openxmlformats.org/officeDocument/2006/relationships/ctrlProp" Target="../ctrlProps/ctrlProp149.xml"/><Relationship Id="rId5" Type="http://schemas.openxmlformats.org/officeDocument/2006/relationships/ctrlProp" Target="../ctrlProps/ctrlProp143.xml"/><Relationship Id="rId15" Type="http://schemas.openxmlformats.org/officeDocument/2006/relationships/ctrlProp" Target="../ctrlProps/ctrlProp153.xml"/><Relationship Id="rId10" Type="http://schemas.openxmlformats.org/officeDocument/2006/relationships/ctrlProp" Target="../ctrlProps/ctrlProp148.xml"/><Relationship Id="rId19" Type="http://schemas.openxmlformats.org/officeDocument/2006/relationships/ctrlProp" Target="../ctrlProps/ctrlProp157.xml"/><Relationship Id="rId4" Type="http://schemas.openxmlformats.org/officeDocument/2006/relationships/ctrlProp" Target="../ctrlProps/ctrlProp142.xml"/><Relationship Id="rId9" Type="http://schemas.openxmlformats.org/officeDocument/2006/relationships/ctrlProp" Target="../ctrlProps/ctrlProp147.xml"/><Relationship Id="rId14" Type="http://schemas.openxmlformats.org/officeDocument/2006/relationships/ctrlProp" Target="../ctrlProps/ctrlProp15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6.xml"/><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1.xml"/><Relationship Id="rId3" Type="http://schemas.openxmlformats.org/officeDocument/2006/relationships/vmlDrawing" Target="../drawings/vmlDrawing5.vml"/><Relationship Id="rId7" Type="http://schemas.openxmlformats.org/officeDocument/2006/relationships/ctrlProp" Target="../ctrlProps/ctrlProp4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vmlDrawing" Target="../drawings/vmlDrawing6.vml"/><Relationship Id="rId7" Type="http://schemas.openxmlformats.org/officeDocument/2006/relationships/ctrlProp" Target="../ctrlProps/ctrlProp48.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3" Type="http://schemas.openxmlformats.org/officeDocument/2006/relationships/vmlDrawing" Target="../drawings/vmlDrawing7.vml"/><Relationship Id="rId7" Type="http://schemas.openxmlformats.org/officeDocument/2006/relationships/ctrlProp" Target="../ctrlProps/ctrlProp53.xml"/><Relationship Id="rId12" Type="http://schemas.openxmlformats.org/officeDocument/2006/relationships/ctrlProp" Target="../ctrlProps/ctrlProp5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52.xml"/><Relationship Id="rId11" Type="http://schemas.openxmlformats.org/officeDocument/2006/relationships/ctrlProp" Target="../ctrlProps/ctrlProp57.xml"/><Relationship Id="rId5" Type="http://schemas.openxmlformats.org/officeDocument/2006/relationships/ctrlProp" Target="../ctrlProps/ctrlProp51.xml"/><Relationship Id="rId10" Type="http://schemas.openxmlformats.org/officeDocument/2006/relationships/ctrlProp" Target="../ctrlProps/ctrlProp56.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3" Type="http://schemas.openxmlformats.org/officeDocument/2006/relationships/vmlDrawing" Target="../drawings/vmlDrawing8.v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drawing" Target="../drawings/drawing8.xml"/><Relationship Id="rId16" Type="http://schemas.openxmlformats.org/officeDocument/2006/relationships/ctrlProp" Target="../ctrlProps/ctrlProp73.xml"/><Relationship Id="rId1" Type="http://schemas.openxmlformats.org/officeDocument/2006/relationships/printerSettings" Target="../printerSettings/printerSettings8.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0.xml"/><Relationship Id="rId13" Type="http://schemas.openxmlformats.org/officeDocument/2006/relationships/ctrlProp" Target="../ctrlProps/ctrlProp85.xml"/><Relationship Id="rId3" Type="http://schemas.openxmlformats.org/officeDocument/2006/relationships/vmlDrawing" Target="../drawings/vmlDrawing9.vml"/><Relationship Id="rId7" Type="http://schemas.openxmlformats.org/officeDocument/2006/relationships/ctrlProp" Target="../ctrlProps/ctrlProp79.xml"/><Relationship Id="rId12" Type="http://schemas.openxmlformats.org/officeDocument/2006/relationships/ctrlProp" Target="../ctrlProps/ctrlProp84.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78.xml"/><Relationship Id="rId11" Type="http://schemas.openxmlformats.org/officeDocument/2006/relationships/ctrlProp" Target="../ctrlProps/ctrlProp83.xml"/><Relationship Id="rId5" Type="http://schemas.openxmlformats.org/officeDocument/2006/relationships/ctrlProp" Target="../ctrlProps/ctrlProp77.xml"/><Relationship Id="rId10" Type="http://schemas.openxmlformats.org/officeDocument/2006/relationships/ctrlProp" Target="../ctrlProps/ctrlProp82.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trlProp" Target="../ctrlProps/ctrlProp8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9"/>
  <sheetViews>
    <sheetView showZeros="0" tabSelected="1" zoomScaleNormal="100" workbookViewId="0">
      <selection activeCell="F8" sqref="F8:G8"/>
    </sheetView>
  </sheetViews>
  <sheetFormatPr defaultRowHeight="15" x14ac:dyDescent="0.25"/>
  <cols>
    <col min="1" max="1" width="6.5703125" style="1" customWidth="1"/>
    <col min="2" max="2" width="5" style="1" customWidth="1"/>
    <col min="3" max="3" width="7.85546875" style="1" customWidth="1"/>
    <col min="4" max="4" width="9.140625" style="1"/>
    <col min="5" max="5" width="12" style="1" customWidth="1"/>
    <col min="6" max="6" width="9.140625" style="1" customWidth="1"/>
    <col min="7" max="7" width="17.140625" style="1" customWidth="1"/>
    <col min="8" max="8" width="2.28515625" style="1" customWidth="1"/>
    <col min="9" max="9" width="5.85546875" style="50" customWidth="1"/>
    <col min="10" max="10" width="5.140625" style="1" customWidth="1"/>
    <col min="11" max="11" width="9.7109375" style="1" customWidth="1"/>
    <col min="12" max="12" width="10" style="1" customWidth="1"/>
  </cols>
  <sheetData>
    <row r="1" spans="1:12" ht="15" customHeight="1" x14ac:dyDescent="0.25">
      <c r="A1" s="66" t="s">
        <v>1</v>
      </c>
      <c r="B1" s="67"/>
      <c r="C1" s="67"/>
      <c r="D1" s="67"/>
      <c r="E1" s="67"/>
      <c r="F1" s="67"/>
      <c r="G1" s="67"/>
      <c r="H1" s="67"/>
      <c r="I1" s="67"/>
      <c r="J1" s="67"/>
      <c r="K1" s="67"/>
      <c r="L1" s="68"/>
    </row>
    <row r="2" spans="1:12" ht="15" customHeight="1" x14ac:dyDescent="0.25">
      <c r="A2" s="69"/>
      <c r="B2" s="70"/>
      <c r="C2" s="70"/>
      <c r="D2" s="70"/>
      <c r="E2" s="70"/>
      <c r="F2" s="70"/>
      <c r="G2" s="70"/>
      <c r="H2" s="70"/>
      <c r="I2" s="70"/>
      <c r="J2" s="70"/>
      <c r="K2" s="70"/>
      <c r="L2" s="71"/>
    </row>
    <row r="3" spans="1:12" ht="15" customHeight="1" x14ac:dyDescent="0.25">
      <c r="A3" s="69"/>
      <c r="B3" s="70"/>
      <c r="C3" s="70"/>
      <c r="D3" s="70"/>
      <c r="E3" s="70"/>
      <c r="F3" s="70"/>
      <c r="G3" s="70"/>
      <c r="H3" s="70"/>
      <c r="I3" s="70"/>
      <c r="J3" s="70"/>
      <c r="K3" s="70"/>
      <c r="L3" s="71"/>
    </row>
    <row r="4" spans="1:12" ht="15" customHeight="1" x14ac:dyDescent="0.25">
      <c r="A4" s="69"/>
      <c r="B4" s="70"/>
      <c r="C4" s="70"/>
      <c r="D4" s="70"/>
      <c r="E4" s="70"/>
      <c r="F4" s="70"/>
      <c r="G4" s="70"/>
      <c r="H4" s="70"/>
      <c r="I4" s="70"/>
      <c r="J4" s="70"/>
      <c r="K4" s="70"/>
      <c r="L4" s="71"/>
    </row>
    <row r="5" spans="1:12" ht="15" customHeight="1" x14ac:dyDescent="0.25">
      <c r="A5" s="69"/>
      <c r="B5" s="70"/>
      <c r="C5" s="70"/>
      <c r="D5" s="70"/>
      <c r="E5" s="70"/>
      <c r="F5" s="70"/>
      <c r="G5" s="70"/>
      <c r="H5" s="70"/>
      <c r="I5" s="70"/>
      <c r="J5" s="70"/>
      <c r="K5" s="70"/>
      <c r="L5" s="71"/>
    </row>
    <row r="6" spans="1:12" ht="16.5" thickBot="1" x14ac:dyDescent="0.3">
      <c r="A6" s="72" t="s">
        <v>0</v>
      </c>
      <c r="B6" s="73"/>
      <c r="C6" s="73"/>
      <c r="D6" s="73"/>
      <c r="E6" s="73"/>
      <c r="F6" s="73"/>
      <c r="G6" s="73"/>
      <c r="H6" s="73"/>
      <c r="I6" s="73"/>
      <c r="J6" s="73"/>
      <c r="K6" s="73"/>
      <c r="L6" s="74"/>
    </row>
    <row r="7" spans="1:12" x14ac:dyDescent="0.25">
      <c r="A7" s="75" t="s">
        <v>43</v>
      </c>
      <c r="B7" s="76"/>
      <c r="C7" s="76"/>
      <c r="D7" s="76"/>
      <c r="E7" s="76"/>
      <c r="F7" s="2"/>
      <c r="G7" s="2"/>
      <c r="H7" s="158"/>
      <c r="I7" s="158"/>
      <c r="J7" s="2"/>
      <c r="K7" s="2"/>
      <c r="L7" s="3"/>
    </row>
    <row r="8" spans="1:12" x14ac:dyDescent="0.25">
      <c r="A8" s="77" t="s">
        <v>2</v>
      </c>
      <c r="B8" s="78"/>
      <c r="C8" s="78"/>
      <c r="D8" s="78"/>
      <c r="E8" s="78"/>
      <c r="F8" s="81"/>
      <c r="G8" s="97"/>
      <c r="H8" s="78" t="s">
        <v>79</v>
      </c>
      <c r="I8" s="97"/>
      <c r="J8" s="81"/>
      <c r="K8" s="97"/>
      <c r="L8" s="82"/>
    </row>
    <row r="9" spans="1:12" x14ac:dyDescent="0.25">
      <c r="A9" s="77" t="s">
        <v>4</v>
      </c>
      <c r="B9" s="78"/>
      <c r="C9" s="78"/>
      <c r="D9" s="78"/>
      <c r="E9" s="78"/>
      <c r="F9" s="81"/>
      <c r="G9" s="97"/>
      <c r="H9" s="78" t="s">
        <v>5</v>
      </c>
      <c r="I9" s="96"/>
      <c r="J9" s="81"/>
      <c r="K9" s="97"/>
      <c r="L9" s="82"/>
    </row>
    <row r="10" spans="1:12" ht="15.75" thickBot="1" x14ac:dyDescent="0.3">
      <c r="A10" s="79" t="s">
        <v>3</v>
      </c>
      <c r="B10" s="80"/>
      <c r="C10" s="80"/>
      <c r="D10" s="80"/>
      <c r="E10" s="80"/>
      <c r="F10" s="92"/>
      <c r="G10" s="92"/>
      <c r="H10" s="92"/>
      <c r="I10" s="92"/>
      <c r="J10" s="92"/>
      <c r="K10" s="92"/>
      <c r="L10" s="121"/>
    </row>
    <row r="11" spans="1:12" x14ac:dyDescent="0.25">
      <c r="A11" s="75" t="s">
        <v>13</v>
      </c>
      <c r="B11" s="76"/>
      <c r="C11" s="76"/>
      <c r="D11" s="76"/>
      <c r="E11" s="76"/>
      <c r="F11" s="130" t="s">
        <v>81</v>
      </c>
      <c r="G11" s="130"/>
      <c r="H11" s="130"/>
      <c r="I11" s="130"/>
      <c r="J11" s="130"/>
      <c r="K11" s="130"/>
      <c r="L11" s="131"/>
    </row>
    <row r="12" spans="1:12" x14ac:dyDescent="0.25">
      <c r="A12" s="77" t="s">
        <v>6</v>
      </c>
      <c r="B12" s="78"/>
      <c r="C12" s="78"/>
      <c r="D12" s="81"/>
      <c r="E12" s="81"/>
      <c r="F12" s="81"/>
      <c r="G12" s="81"/>
      <c r="H12" s="81"/>
      <c r="I12" s="81"/>
      <c r="J12" s="97"/>
      <c r="K12" s="97"/>
      <c r="L12" s="82"/>
    </row>
    <row r="13" spans="1:12" x14ac:dyDescent="0.25">
      <c r="A13" s="64" t="s">
        <v>80</v>
      </c>
      <c r="B13" s="65"/>
      <c r="C13" s="65"/>
      <c r="D13" s="65"/>
      <c r="E13" s="65"/>
      <c r="F13" s="65"/>
      <c r="G13" s="65"/>
      <c r="H13" s="65"/>
      <c r="I13" s="65"/>
      <c r="J13" s="65"/>
      <c r="K13" s="65"/>
      <c r="L13" s="93"/>
    </row>
    <row r="14" spans="1:12" ht="15" customHeight="1" x14ac:dyDescent="0.25">
      <c r="A14" s="84" t="s">
        <v>14</v>
      </c>
      <c r="B14" s="85"/>
      <c r="C14" s="83" t="s">
        <v>7</v>
      </c>
      <c r="D14" s="78"/>
      <c r="E14" s="78"/>
      <c r="F14" s="81"/>
      <c r="G14" s="81"/>
      <c r="H14" s="81"/>
      <c r="I14" s="81"/>
      <c r="J14" s="81"/>
      <c r="K14" s="81"/>
      <c r="L14" s="82"/>
    </row>
    <row r="15" spans="1:12" x14ac:dyDescent="0.25">
      <c r="A15" s="86"/>
      <c r="B15" s="87"/>
      <c r="C15" s="78" t="s">
        <v>12</v>
      </c>
      <c r="D15" s="78"/>
      <c r="E15" s="78"/>
      <c r="F15" s="81"/>
      <c r="G15" s="81"/>
      <c r="H15" s="81"/>
      <c r="I15" s="81"/>
      <c r="J15" s="81"/>
      <c r="K15" s="81"/>
      <c r="L15" s="82"/>
    </row>
    <row r="16" spans="1:12" x14ac:dyDescent="0.25">
      <c r="A16" s="86"/>
      <c r="B16" s="87"/>
      <c r="C16" s="78" t="s">
        <v>8</v>
      </c>
      <c r="D16" s="78"/>
      <c r="E16" s="78"/>
      <c r="F16" s="81"/>
      <c r="G16" s="81"/>
      <c r="H16" s="81"/>
      <c r="I16" s="81"/>
      <c r="J16" s="97"/>
      <c r="K16" s="97"/>
      <c r="L16" s="82"/>
    </row>
    <row r="17" spans="1:12" ht="27" customHeight="1" x14ac:dyDescent="0.25">
      <c r="A17" s="86"/>
      <c r="B17" s="87"/>
      <c r="C17" s="78" t="s">
        <v>9</v>
      </c>
      <c r="D17" s="78"/>
      <c r="E17" s="78"/>
      <c r="F17" s="90"/>
      <c r="G17" s="90"/>
      <c r="H17" s="90"/>
      <c r="I17" s="90"/>
      <c r="J17" s="90"/>
      <c r="K17" s="90"/>
      <c r="L17" s="91"/>
    </row>
    <row r="18" spans="1:12" ht="20.25" customHeight="1" x14ac:dyDescent="0.25">
      <c r="A18" s="86"/>
      <c r="B18" s="87"/>
      <c r="C18" s="78" t="s">
        <v>10</v>
      </c>
      <c r="D18" s="78"/>
      <c r="E18" s="78"/>
      <c r="F18" s="81"/>
      <c r="G18" s="81"/>
      <c r="H18" s="81"/>
      <c r="I18" s="81"/>
      <c r="J18" s="81"/>
      <c r="K18" s="7"/>
      <c r="L18" s="8"/>
    </row>
    <row r="19" spans="1:12" ht="30" customHeight="1" thickBot="1" x14ac:dyDescent="0.3">
      <c r="A19" s="88"/>
      <c r="B19" s="89"/>
      <c r="C19" s="80" t="s">
        <v>11</v>
      </c>
      <c r="D19" s="80"/>
      <c r="E19" s="80"/>
      <c r="F19" s="92"/>
      <c r="G19" s="92"/>
      <c r="H19" s="92"/>
      <c r="I19" s="92"/>
      <c r="J19" s="92"/>
      <c r="K19" s="92"/>
      <c r="L19" s="121"/>
    </row>
    <row r="20" spans="1:12" x14ac:dyDescent="0.25">
      <c r="A20" s="75" t="s">
        <v>15</v>
      </c>
      <c r="B20" s="76"/>
      <c r="C20" s="76"/>
      <c r="D20" s="76"/>
      <c r="E20" s="76"/>
      <c r="F20" s="158"/>
      <c r="G20" s="158"/>
      <c r="H20" s="158"/>
      <c r="I20" s="158"/>
      <c r="J20" s="158"/>
      <c r="K20" s="158"/>
      <c r="L20" s="159"/>
    </row>
    <row r="21" spans="1:12" x14ac:dyDescent="0.25">
      <c r="A21" s="77" t="s">
        <v>16</v>
      </c>
      <c r="B21" s="78"/>
      <c r="C21" s="78"/>
      <c r="D21" s="78"/>
      <c r="E21" s="78"/>
      <c r="F21" s="7"/>
      <c r="G21" s="104" t="s">
        <v>42</v>
      </c>
      <c r="H21" s="81"/>
      <c r="I21" s="81"/>
      <c r="J21" s="81"/>
      <c r="K21" s="81"/>
      <c r="L21" s="82"/>
    </row>
    <row r="22" spans="1:12" x14ac:dyDescent="0.25">
      <c r="A22" s="146" t="s">
        <v>17</v>
      </c>
      <c r="B22" s="78"/>
      <c r="C22" s="78"/>
      <c r="D22" s="78"/>
      <c r="E22" s="78"/>
      <c r="F22" s="90"/>
      <c r="G22" s="90"/>
      <c r="H22" s="90"/>
      <c r="I22" s="90"/>
      <c r="J22" s="90"/>
      <c r="K22" s="90"/>
      <c r="L22" s="91"/>
    </row>
    <row r="23" spans="1:12" x14ac:dyDescent="0.25">
      <c r="A23" s="147"/>
      <c r="B23" s="81"/>
      <c r="C23" s="81"/>
      <c r="D23" s="81"/>
      <c r="E23" s="81"/>
      <c r="F23" s="90"/>
      <c r="G23" s="90"/>
      <c r="H23" s="90"/>
      <c r="I23" s="90"/>
      <c r="J23" s="90"/>
      <c r="K23" s="90"/>
      <c r="L23" s="91"/>
    </row>
    <row r="24" spans="1:12" ht="30" customHeight="1" x14ac:dyDescent="0.25">
      <c r="A24" s="146" t="s">
        <v>78</v>
      </c>
      <c r="B24" s="148"/>
      <c r="C24" s="148"/>
      <c r="D24" s="148"/>
      <c r="E24" s="148"/>
      <c r="F24" s="90"/>
      <c r="G24" s="90"/>
      <c r="H24" s="90"/>
      <c r="I24" s="90"/>
      <c r="J24" s="90"/>
      <c r="K24" s="90"/>
      <c r="L24" s="91"/>
    </row>
    <row r="25" spans="1:12" ht="15.75" thickBot="1" x14ac:dyDescent="0.3">
      <c r="A25" s="77" t="s">
        <v>18</v>
      </c>
      <c r="B25" s="78"/>
      <c r="C25" s="78"/>
      <c r="D25" s="78"/>
      <c r="E25" s="78"/>
      <c r="F25" s="81"/>
      <c r="G25" s="81"/>
      <c r="H25" s="81"/>
      <c r="I25" s="81"/>
      <c r="J25" s="81"/>
      <c r="K25" s="81"/>
      <c r="L25" s="82"/>
    </row>
    <row r="26" spans="1:12" x14ac:dyDescent="0.25">
      <c r="A26" s="75" t="s">
        <v>19</v>
      </c>
      <c r="B26" s="76"/>
      <c r="C26" s="76"/>
      <c r="D26" s="76"/>
      <c r="E26" s="76"/>
      <c r="F26" s="2"/>
      <c r="G26" s="2"/>
      <c r="H26" s="2"/>
      <c r="I26" s="61"/>
      <c r="J26" s="2"/>
      <c r="K26" s="2"/>
      <c r="L26" s="3"/>
    </row>
    <row r="27" spans="1:12" x14ac:dyDescent="0.25">
      <c r="A27" s="77" t="s">
        <v>20</v>
      </c>
      <c r="B27" s="78"/>
      <c r="C27" s="78"/>
      <c r="D27" s="78"/>
      <c r="E27" s="78"/>
      <c r="F27" s="7"/>
      <c r="G27" s="81"/>
      <c r="H27" s="81"/>
      <c r="I27" s="81"/>
      <c r="J27" s="81"/>
      <c r="K27" s="81"/>
      <c r="L27" s="82"/>
    </row>
    <row r="28" spans="1:12" ht="33" customHeight="1" thickBot="1" x14ac:dyDescent="0.3">
      <c r="A28" s="110" t="s">
        <v>35</v>
      </c>
      <c r="B28" s="111"/>
      <c r="C28" s="111"/>
      <c r="D28" s="111"/>
      <c r="E28" s="111"/>
      <c r="F28" s="111"/>
      <c r="G28" s="111"/>
      <c r="H28" s="111"/>
      <c r="I28" s="111"/>
      <c r="J28" s="111"/>
      <c r="K28" s="111"/>
      <c r="L28" s="112"/>
    </row>
    <row r="29" spans="1:12" x14ac:dyDescent="0.25">
      <c r="A29" s="75" t="s">
        <v>21</v>
      </c>
      <c r="B29" s="76"/>
      <c r="C29" s="76"/>
      <c r="D29" s="76"/>
      <c r="E29" s="76"/>
      <c r="F29" s="224"/>
      <c r="G29" s="216"/>
      <c r="H29" s="216"/>
      <c r="I29" s="216"/>
      <c r="J29" s="217"/>
      <c r="K29" s="43" t="s">
        <v>27</v>
      </c>
      <c r="L29" s="44" t="s">
        <v>28</v>
      </c>
    </row>
    <row r="30" spans="1:12" x14ac:dyDescent="0.25">
      <c r="A30" s="84" t="s">
        <v>22</v>
      </c>
      <c r="B30" s="124"/>
      <c r="C30" s="114" t="s">
        <v>23</v>
      </c>
      <c r="D30" s="115"/>
      <c r="E30" s="115"/>
      <c r="F30" s="115" t="s">
        <v>33</v>
      </c>
      <c r="G30" s="119"/>
      <c r="H30" s="122" t="s">
        <v>26</v>
      </c>
      <c r="I30" s="122"/>
      <c r="J30" s="123"/>
      <c r="K30" s="212"/>
      <c r="L30" s="213"/>
    </row>
    <row r="31" spans="1:12" x14ac:dyDescent="0.25">
      <c r="A31" s="125"/>
      <c r="B31" s="126"/>
      <c r="C31" s="116" t="s">
        <v>31</v>
      </c>
      <c r="D31" s="117"/>
      <c r="E31" s="117"/>
      <c r="F31" s="117"/>
      <c r="G31" s="117"/>
      <c r="H31" s="118"/>
      <c r="I31" s="205" t="s">
        <v>29</v>
      </c>
      <c r="J31" s="140"/>
      <c r="K31" s="12" t="s">
        <v>34</v>
      </c>
      <c r="L31" s="45" t="s">
        <v>30</v>
      </c>
    </row>
    <row r="32" spans="1:12" x14ac:dyDescent="0.25">
      <c r="A32" s="125"/>
      <c r="B32" s="126"/>
      <c r="C32" s="132"/>
      <c r="D32" s="133"/>
      <c r="E32" s="133"/>
      <c r="F32" s="133"/>
      <c r="G32" s="133"/>
      <c r="H32" s="134"/>
      <c r="I32" s="206"/>
      <c r="J32" s="85"/>
      <c r="K32" s="142">
        <f>ROUNDUP(SUM(HOUR(L30-K30),(MINUTE(L30-K30))/60),0)</f>
        <v>0</v>
      </c>
      <c r="L32" s="144">
        <f>I32*K32</f>
        <v>0</v>
      </c>
    </row>
    <row r="33" spans="1:12" x14ac:dyDescent="0.25">
      <c r="A33" s="125"/>
      <c r="B33" s="126"/>
      <c r="C33" s="135"/>
      <c r="D33" s="136"/>
      <c r="E33" s="136"/>
      <c r="F33" s="136"/>
      <c r="G33" s="136"/>
      <c r="H33" s="137"/>
      <c r="I33" s="207"/>
      <c r="J33" s="208"/>
      <c r="K33" s="143"/>
      <c r="L33" s="145"/>
    </row>
    <row r="34" spans="1:12" x14ac:dyDescent="0.25">
      <c r="A34" s="127"/>
      <c r="B34" s="128"/>
      <c r="C34" s="138"/>
      <c r="D34" s="139"/>
      <c r="E34" s="139"/>
      <c r="F34" s="139"/>
      <c r="G34" s="139"/>
      <c r="H34" s="140"/>
      <c r="I34" s="210"/>
      <c r="J34" s="211"/>
      <c r="K34" s="22"/>
      <c r="L34" s="20">
        <f>I34*K34</f>
        <v>0</v>
      </c>
    </row>
    <row r="35" spans="1:12" x14ac:dyDescent="0.25">
      <c r="A35" s="127"/>
      <c r="B35" s="128"/>
      <c r="C35" s="36"/>
      <c r="D35" s="35"/>
      <c r="E35" s="35"/>
      <c r="F35" s="35"/>
      <c r="G35" s="39"/>
      <c r="H35" s="39"/>
      <c r="I35" s="60"/>
      <c r="J35" s="120" t="s">
        <v>32</v>
      </c>
      <c r="K35" s="120"/>
      <c r="L35" s="21">
        <f>L32+L34</f>
        <v>0</v>
      </c>
    </row>
    <row r="36" spans="1:12" x14ac:dyDescent="0.25">
      <c r="A36" s="127"/>
      <c r="B36" s="128"/>
      <c r="C36" s="36"/>
      <c r="D36" s="35"/>
      <c r="E36" s="78" t="s">
        <v>53</v>
      </c>
      <c r="F36" s="78"/>
      <c r="G36" s="78"/>
      <c r="H36" s="78"/>
      <c r="I36" s="78"/>
      <c r="J36" s="78"/>
      <c r="K36" s="78"/>
      <c r="L36" s="21">
        <f>(L32+L34)*0.6</f>
        <v>0</v>
      </c>
    </row>
    <row r="37" spans="1:12" x14ac:dyDescent="0.25">
      <c r="A37" s="127"/>
      <c r="B37" s="128"/>
      <c r="C37" s="36"/>
      <c r="D37" s="35"/>
      <c r="E37" s="35"/>
      <c r="F37" s="35"/>
      <c r="G37" s="113" t="s">
        <v>52</v>
      </c>
      <c r="H37" s="113"/>
      <c r="I37" s="113"/>
      <c r="J37" s="113"/>
      <c r="K37" s="113"/>
      <c r="L37" s="21">
        <f>L32+L34-L36</f>
        <v>0</v>
      </c>
    </row>
    <row r="38" spans="1:12" ht="15.75" thickBot="1" x14ac:dyDescent="0.3">
      <c r="A38" s="88"/>
      <c r="B38" s="89"/>
      <c r="C38" s="14"/>
      <c r="D38" s="37"/>
      <c r="E38" s="37"/>
      <c r="F38" s="37"/>
      <c r="G38" s="129" t="s">
        <v>82</v>
      </c>
      <c r="H38" s="80"/>
      <c r="I38" s="80"/>
      <c r="J38" s="80"/>
      <c r="K38" s="80"/>
      <c r="L38" s="18">
        <f>L37*1.18</f>
        <v>0</v>
      </c>
    </row>
    <row r="39" spans="1:12" x14ac:dyDescent="0.25">
      <c r="A39" s="102" t="s">
        <v>37</v>
      </c>
      <c r="B39" s="103"/>
      <c r="C39" s="103"/>
      <c r="D39" s="103"/>
      <c r="E39" s="103"/>
      <c r="F39" s="103"/>
      <c r="G39" s="99" t="s">
        <v>36</v>
      </c>
      <c r="H39" s="100"/>
      <c r="I39" s="100"/>
      <c r="J39" s="100"/>
      <c r="K39" s="100"/>
      <c r="L39" s="101"/>
    </row>
    <row r="40" spans="1:12" ht="15" customHeight="1" x14ac:dyDescent="0.25">
      <c r="A40" s="105" t="s">
        <v>38</v>
      </c>
      <c r="B40" s="106"/>
      <c r="C40" s="106"/>
      <c r="D40" s="106"/>
      <c r="E40" s="106"/>
      <c r="F40" s="106"/>
      <c r="G40" s="107" t="s">
        <v>39</v>
      </c>
      <c r="H40" s="108"/>
      <c r="I40" s="108"/>
      <c r="J40" s="108"/>
      <c r="K40" s="108"/>
      <c r="L40" s="109"/>
    </row>
    <row r="41" spans="1:12" x14ac:dyDescent="0.25">
      <c r="A41" s="105"/>
      <c r="B41" s="106"/>
      <c r="C41" s="106"/>
      <c r="D41" s="106"/>
      <c r="E41" s="106"/>
      <c r="F41" s="106"/>
      <c r="G41" s="107"/>
      <c r="H41" s="108"/>
      <c r="I41" s="108"/>
      <c r="J41" s="108"/>
      <c r="K41" s="108"/>
      <c r="L41" s="109"/>
    </row>
    <row r="42" spans="1:12" x14ac:dyDescent="0.25">
      <c r="A42" s="105"/>
      <c r="B42" s="106"/>
      <c r="C42" s="106"/>
      <c r="D42" s="106"/>
      <c r="E42" s="106"/>
      <c r="F42" s="106"/>
      <c r="G42" s="107"/>
      <c r="H42" s="108"/>
      <c r="I42" s="108"/>
      <c r="J42" s="108"/>
      <c r="K42" s="108"/>
      <c r="L42" s="109"/>
    </row>
    <row r="43" spans="1:12" ht="15.75" customHeight="1" x14ac:dyDescent="0.25">
      <c r="A43" s="105"/>
      <c r="B43" s="106"/>
      <c r="C43" s="106"/>
      <c r="D43" s="106"/>
      <c r="E43" s="106"/>
      <c r="F43" s="106"/>
      <c r="G43" s="107"/>
      <c r="H43" s="108"/>
      <c r="I43" s="108"/>
      <c r="J43" s="108"/>
      <c r="K43" s="108"/>
      <c r="L43" s="109"/>
    </row>
    <row r="44" spans="1:12" x14ac:dyDescent="0.25">
      <c r="A44" s="77" t="s">
        <v>24</v>
      </c>
      <c r="B44" s="78"/>
      <c r="C44" s="78"/>
      <c r="D44" s="94"/>
      <c r="E44" s="149"/>
      <c r="F44" s="209"/>
      <c r="G44" s="83" t="s">
        <v>25</v>
      </c>
      <c r="H44" s="78"/>
      <c r="I44" s="94"/>
      <c r="J44" s="149"/>
      <c r="K44" s="149"/>
      <c r="L44" s="8"/>
    </row>
    <row r="45" spans="1:12" x14ac:dyDescent="0.25">
      <c r="A45" s="77" t="s">
        <v>40</v>
      </c>
      <c r="B45" s="96"/>
      <c r="C45" s="96"/>
      <c r="D45" s="94"/>
      <c r="E45" s="149"/>
      <c r="F45" s="209"/>
      <c r="G45" s="83" t="s">
        <v>40</v>
      </c>
      <c r="H45" s="96"/>
      <c r="I45" s="94" t="s">
        <v>88</v>
      </c>
      <c r="J45" s="97"/>
      <c r="K45" s="97"/>
      <c r="L45" s="82"/>
    </row>
    <row r="46" spans="1:12" ht="12" customHeight="1" x14ac:dyDescent="0.25">
      <c r="A46" s="147"/>
      <c r="B46" s="97"/>
      <c r="C46" s="97"/>
      <c r="D46" s="7"/>
      <c r="E46" s="7"/>
      <c r="F46" s="16"/>
      <c r="G46" s="214"/>
      <c r="H46" s="97"/>
      <c r="J46" s="7"/>
      <c r="K46" s="7"/>
      <c r="L46" s="8"/>
    </row>
    <row r="47" spans="1:12" x14ac:dyDescent="0.25">
      <c r="A47" s="77" t="s">
        <v>41</v>
      </c>
      <c r="B47" s="96"/>
      <c r="C47" s="96"/>
      <c r="D47" s="7"/>
      <c r="E47" s="7"/>
      <c r="F47" s="16"/>
      <c r="G47" s="83" t="s">
        <v>41</v>
      </c>
      <c r="H47" s="96"/>
      <c r="I47" s="56"/>
      <c r="L47" s="8"/>
    </row>
    <row r="48" spans="1:12" x14ac:dyDescent="0.25">
      <c r="A48" s="9"/>
      <c r="B48" s="11"/>
      <c r="C48" s="11"/>
      <c r="D48" s="7"/>
      <c r="E48" s="7"/>
      <c r="F48" s="16"/>
      <c r="G48" s="83"/>
      <c r="H48" s="96"/>
      <c r="I48" s="56"/>
      <c r="L48" s="8"/>
    </row>
    <row r="49" spans="1:12" ht="16.5" customHeight="1" thickBot="1" x14ac:dyDescent="0.3">
      <c r="A49" s="15"/>
      <c r="B49" s="4"/>
      <c r="C49" s="4"/>
      <c r="D49" s="4"/>
      <c r="E49" s="4"/>
      <c r="F49" s="17"/>
      <c r="G49" s="215"/>
      <c r="H49" s="92"/>
      <c r="I49" s="51"/>
      <c r="J49" s="4"/>
      <c r="K49" s="4"/>
      <c r="L49" s="10"/>
    </row>
  </sheetData>
  <mergeCells count="86">
    <mergeCell ref="G48:H48"/>
    <mergeCell ref="G49:H49"/>
    <mergeCell ref="A46:C46"/>
    <mergeCell ref="F29:J29"/>
    <mergeCell ref="H7:I7"/>
    <mergeCell ref="I16:L16"/>
    <mergeCell ref="H19:L19"/>
    <mergeCell ref="I12:L12"/>
    <mergeCell ref="G46:H46"/>
    <mergeCell ref="F20:L20"/>
    <mergeCell ref="I45:L45"/>
    <mergeCell ref="I44:K44"/>
    <mergeCell ref="I34:J34"/>
    <mergeCell ref="H8:I8"/>
    <mergeCell ref="H9:I9"/>
    <mergeCell ref="F11:L11"/>
    <mergeCell ref="C32:H33"/>
    <mergeCell ref="C34:H34"/>
    <mergeCell ref="K32:K33"/>
    <mergeCell ref="L32:L33"/>
    <mergeCell ref="A22:E23"/>
    <mergeCell ref="F22:L23"/>
    <mergeCell ref="A24:E24"/>
    <mergeCell ref="F24:L24"/>
    <mergeCell ref="A25:E25"/>
    <mergeCell ref="F25:L25"/>
    <mergeCell ref="I31:J31"/>
    <mergeCell ref="I32:J33"/>
    <mergeCell ref="F10:L10"/>
    <mergeCell ref="F8:G8"/>
    <mergeCell ref="F9:G9"/>
    <mergeCell ref="J8:L8"/>
    <mergeCell ref="J9:L9"/>
    <mergeCell ref="A47:C47"/>
    <mergeCell ref="A44:C44"/>
    <mergeCell ref="D45:F45"/>
    <mergeCell ref="G47:H47"/>
    <mergeCell ref="G44:H44"/>
    <mergeCell ref="G45:H45"/>
    <mergeCell ref="C30:E30"/>
    <mergeCell ref="C31:H31"/>
    <mergeCell ref="F30:G30"/>
    <mergeCell ref="J35:K35"/>
    <mergeCell ref="A20:E20"/>
    <mergeCell ref="H30:J30"/>
    <mergeCell ref="A30:B38"/>
    <mergeCell ref="G38:K38"/>
    <mergeCell ref="F13:L13"/>
    <mergeCell ref="A45:C45"/>
    <mergeCell ref="D44:F44"/>
    <mergeCell ref="G39:L39"/>
    <mergeCell ref="A39:F39"/>
    <mergeCell ref="A21:E21"/>
    <mergeCell ref="G21:L21"/>
    <mergeCell ref="C15:E15"/>
    <mergeCell ref="A40:F43"/>
    <mergeCell ref="G40:L43"/>
    <mergeCell ref="G27:L27"/>
    <mergeCell ref="A28:L28"/>
    <mergeCell ref="A29:E29"/>
    <mergeCell ref="G37:K37"/>
    <mergeCell ref="E36:K36"/>
    <mergeCell ref="C17:E17"/>
    <mergeCell ref="C18:E18"/>
    <mergeCell ref="C14:E14"/>
    <mergeCell ref="A14:B19"/>
    <mergeCell ref="F17:L17"/>
    <mergeCell ref="F16:H16"/>
    <mergeCell ref="F19:G19"/>
    <mergeCell ref="F18:J18"/>
    <mergeCell ref="C19:E19"/>
    <mergeCell ref="A13:E13"/>
    <mergeCell ref="A1:L5"/>
    <mergeCell ref="A6:L6"/>
    <mergeCell ref="A26:E26"/>
    <mergeCell ref="A27:E27"/>
    <mergeCell ref="A9:E9"/>
    <mergeCell ref="A8:E8"/>
    <mergeCell ref="A7:E7"/>
    <mergeCell ref="A10:E10"/>
    <mergeCell ref="A11:E11"/>
    <mergeCell ref="A12:E12"/>
    <mergeCell ref="F12:H12"/>
    <mergeCell ref="F15:L15"/>
    <mergeCell ref="F14:L14"/>
    <mergeCell ref="C16:E16"/>
  </mergeCells>
  <pageMargins left="0.23622047244094491" right="0.23622047244094491" top="0.55118110236220474"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38100</xdr:colOff>
                    <xdr:row>10</xdr:row>
                    <xdr:rowOff>180975</xdr:rowOff>
                  </from>
                  <to>
                    <xdr:col>6</xdr:col>
                    <xdr:colOff>819150</xdr:colOff>
                    <xdr:row>12</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9525</xdr:colOff>
                    <xdr:row>11</xdr:row>
                    <xdr:rowOff>9525</xdr:rowOff>
                  </from>
                  <to>
                    <xdr:col>11</xdr:col>
                    <xdr:colOff>352425</xdr:colOff>
                    <xdr:row>11</xdr:row>
                    <xdr:rowOff>180975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6</xdr:col>
                    <xdr:colOff>695325</xdr:colOff>
                    <xdr:row>24</xdr:row>
                    <xdr:rowOff>0</xdr:rowOff>
                  </from>
                  <to>
                    <xdr:col>8</xdr:col>
                    <xdr:colOff>285750</xdr:colOff>
                    <xdr:row>24</xdr:row>
                    <xdr:rowOff>190500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8</xdr:col>
                    <xdr:colOff>238125</xdr:colOff>
                    <xdr:row>23</xdr:row>
                    <xdr:rowOff>371475</xdr:rowOff>
                  </from>
                  <to>
                    <xdr:col>10</xdr:col>
                    <xdr:colOff>323850</xdr:colOff>
                    <xdr:row>25</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10</xdr:col>
                    <xdr:colOff>257175</xdr:colOff>
                    <xdr:row>24</xdr:row>
                    <xdr:rowOff>0</xdr:rowOff>
                  </from>
                  <to>
                    <xdr:col>12</xdr:col>
                    <xdr:colOff>304800</xdr:colOff>
                    <xdr:row>25</xdr:row>
                    <xdr:rowOff>9525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5</xdr:col>
                    <xdr:colOff>0</xdr:colOff>
                    <xdr:row>23</xdr:row>
                    <xdr:rowOff>371475</xdr:rowOff>
                  </from>
                  <to>
                    <xdr:col>6</xdr:col>
                    <xdr:colOff>752475</xdr:colOff>
                    <xdr:row>25</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5</xdr:col>
                    <xdr:colOff>19050</xdr:colOff>
                    <xdr:row>25</xdr:row>
                    <xdr:rowOff>171450</xdr:rowOff>
                  </from>
                  <to>
                    <xdr:col>6</xdr:col>
                    <xdr:colOff>200025</xdr:colOff>
                    <xdr:row>27</xdr:row>
                    <xdr:rowOff>9525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6</xdr:col>
                    <xdr:colOff>9525</xdr:colOff>
                    <xdr:row>25</xdr:row>
                    <xdr:rowOff>171450</xdr:rowOff>
                  </from>
                  <to>
                    <xdr:col>11</xdr:col>
                    <xdr:colOff>619125</xdr:colOff>
                    <xdr:row>27</xdr:row>
                    <xdr:rowOff>9525</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4</xdr:col>
                    <xdr:colOff>781050</xdr:colOff>
                    <xdr:row>31</xdr:row>
                    <xdr:rowOff>0</xdr:rowOff>
                  </from>
                  <to>
                    <xdr:col>6</xdr:col>
                    <xdr:colOff>733425</xdr:colOff>
                    <xdr:row>32</xdr:row>
                    <xdr:rowOff>19050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2</xdr:col>
                    <xdr:colOff>0</xdr:colOff>
                    <xdr:row>31</xdr:row>
                    <xdr:rowOff>171450</xdr:rowOff>
                  </from>
                  <to>
                    <xdr:col>4</xdr:col>
                    <xdr:colOff>228600</xdr:colOff>
                    <xdr:row>33</xdr:row>
                    <xdr:rowOff>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4</xdr:col>
                    <xdr:colOff>781050</xdr:colOff>
                    <xdr:row>32</xdr:row>
                    <xdr:rowOff>0</xdr:rowOff>
                  </from>
                  <to>
                    <xdr:col>6</xdr:col>
                    <xdr:colOff>695325</xdr:colOff>
                    <xdr:row>32</xdr:row>
                    <xdr:rowOff>180975</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2</xdr:col>
                    <xdr:colOff>0</xdr:colOff>
                    <xdr:row>31</xdr:row>
                    <xdr:rowOff>9525</xdr:rowOff>
                  </from>
                  <to>
                    <xdr:col>4</xdr:col>
                    <xdr:colOff>723900</xdr:colOff>
                    <xdr:row>31</xdr:row>
                    <xdr:rowOff>180975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4</xdr:col>
                    <xdr:colOff>781050</xdr:colOff>
                    <xdr:row>33</xdr:row>
                    <xdr:rowOff>28575</xdr:rowOff>
                  </from>
                  <to>
                    <xdr:col>6</xdr:col>
                    <xdr:colOff>638175</xdr:colOff>
                    <xdr:row>33</xdr:row>
                    <xdr:rowOff>171450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showZeros="0" zoomScaleNormal="100" workbookViewId="0">
      <selection activeCell="P29" sqref="P29"/>
    </sheetView>
  </sheetViews>
  <sheetFormatPr defaultRowHeight="15" x14ac:dyDescent="0.25"/>
  <cols>
    <col min="1" max="1" width="6.5703125" style="50" customWidth="1"/>
    <col min="2" max="2" width="3.42578125" style="50" customWidth="1"/>
    <col min="3" max="4" width="9.140625" style="50"/>
    <col min="5" max="5" width="12" style="50" customWidth="1"/>
    <col min="6" max="6" width="9.140625" style="50" customWidth="1"/>
    <col min="7" max="7" width="11" style="50" customWidth="1"/>
    <col min="8" max="8" width="8" style="50" customWidth="1"/>
    <col min="9" max="9" width="10.7109375" style="50" customWidth="1"/>
    <col min="10" max="10" width="9.7109375" style="50" customWidth="1"/>
    <col min="11" max="11" width="9.42578125" style="50" customWidth="1"/>
  </cols>
  <sheetData>
    <row r="1" spans="1:11" ht="15" customHeight="1" x14ac:dyDescent="0.25">
      <c r="A1" s="66" t="s">
        <v>1</v>
      </c>
      <c r="B1" s="67"/>
      <c r="C1" s="67"/>
      <c r="D1" s="67"/>
      <c r="E1" s="67"/>
      <c r="F1" s="67"/>
      <c r="G1" s="67"/>
      <c r="H1" s="67"/>
      <c r="I1" s="67"/>
      <c r="J1" s="67"/>
      <c r="K1" s="68"/>
    </row>
    <row r="2" spans="1:11" ht="15" customHeight="1" x14ac:dyDescent="0.25">
      <c r="A2" s="69"/>
      <c r="B2" s="70"/>
      <c r="C2" s="70"/>
      <c r="D2" s="70"/>
      <c r="E2" s="70"/>
      <c r="F2" s="70"/>
      <c r="G2" s="70"/>
      <c r="H2" s="70"/>
      <c r="I2" s="70"/>
      <c r="J2" s="70"/>
      <c r="K2" s="71"/>
    </row>
    <row r="3" spans="1:11" ht="15" customHeight="1" x14ac:dyDescent="0.25">
      <c r="A3" s="69"/>
      <c r="B3" s="70"/>
      <c r="C3" s="70"/>
      <c r="D3" s="70"/>
      <c r="E3" s="70"/>
      <c r="F3" s="70"/>
      <c r="G3" s="70"/>
      <c r="H3" s="70"/>
      <c r="I3" s="70"/>
      <c r="J3" s="70"/>
      <c r="K3" s="71"/>
    </row>
    <row r="4" spans="1:11" ht="15" customHeight="1" x14ac:dyDescent="0.25">
      <c r="A4" s="69"/>
      <c r="B4" s="70"/>
      <c r="C4" s="70"/>
      <c r="D4" s="70"/>
      <c r="E4" s="70"/>
      <c r="F4" s="70"/>
      <c r="G4" s="70"/>
      <c r="H4" s="70"/>
      <c r="I4" s="70"/>
      <c r="J4" s="70"/>
      <c r="K4" s="71"/>
    </row>
    <row r="5" spans="1:11" ht="15" customHeight="1" x14ac:dyDescent="0.25">
      <c r="A5" s="69"/>
      <c r="B5" s="70"/>
      <c r="C5" s="70"/>
      <c r="D5" s="70"/>
      <c r="E5" s="70"/>
      <c r="F5" s="70"/>
      <c r="G5" s="70"/>
      <c r="H5" s="70"/>
      <c r="I5" s="70"/>
      <c r="J5" s="70"/>
      <c r="K5" s="71"/>
    </row>
    <row r="6" spans="1:11" ht="16.5" thickBot="1" x14ac:dyDescent="0.3">
      <c r="A6" s="72" t="s">
        <v>109</v>
      </c>
      <c r="B6" s="73"/>
      <c r="C6" s="73"/>
      <c r="D6" s="73"/>
      <c r="E6" s="73"/>
      <c r="F6" s="73"/>
      <c r="G6" s="73"/>
      <c r="H6" s="73"/>
      <c r="I6" s="73"/>
      <c r="J6" s="73"/>
      <c r="K6" s="74"/>
    </row>
    <row r="7" spans="1:11" x14ac:dyDescent="0.25">
      <c r="A7" s="75" t="s">
        <v>43</v>
      </c>
      <c r="B7" s="76"/>
      <c r="C7" s="76"/>
      <c r="D7" s="76"/>
      <c r="E7" s="76"/>
      <c r="F7" s="61"/>
      <c r="G7" s="61"/>
      <c r="H7" s="61"/>
      <c r="I7" s="61"/>
      <c r="J7" s="61"/>
      <c r="K7" s="62"/>
    </row>
    <row r="8" spans="1:11" x14ac:dyDescent="0.25">
      <c r="A8" s="77" t="s">
        <v>2</v>
      </c>
      <c r="B8" s="78"/>
      <c r="C8" s="78"/>
      <c r="D8" s="78"/>
      <c r="E8" s="78"/>
      <c r="F8" s="227"/>
      <c r="G8" s="227"/>
      <c r="H8" s="227"/>
      <c r="I8" s="94" t="s">
        <v>90</v>
      </c>
      <c r="J8" s="94"/>
      <c r="K8" s="95"/>
    </row>
    <row r="9" spans="1:11" x14ac:dyDescent="0.25">
      <c r="A9" s="77" t="s">
        <v>4</v>
      </c>
      <c r="B9" s="78"/>
      <c r="C9" s="78"/>
      <c r="D9" s="78"/>
      <c r="E9" s="78"/>
      <c r="F9" s="81"/>
      <c r="G9" s="81"/>
      <c r="H9" s="81"/>
      <c r="I9" s="94" t="s">
        <v>5</v>
      </c>
      <c r="J9" s="94"/>
      <c r="K9" s="95"/>
    </row>
    <row r="10" spans="1:11" ht="15.75" thickBot="1" x14ac:dyDescent="0.3">
      <c r="A10" s="77" t="s">
        <v>3</v>
      </c>
      <c r="B10" s="78"/>
      <c r="C10" s="78"/>
      <c r="D10" s="78"/>
      <c r="E10" s="78"/>
      <c r="F10" s="81"/>
      <c r="G10" s="81"/>
      <c r="H10" s="81"/>
      <c r="I10" s="81"/>
      <c r="J10" s="81"/>
      <c r="K10" s="82"/>
    </row>
    <row r="11" spans="1:11" x14ac:dyDescent="0.25">
      <c r="A11" s="75" t="s">
        <v>13</v>
      </c>
      <c r="B11" s="76"/>
      <c r="C11" s="76"/>
      <c r="D11" s="76"/>
      <c r="E11" s="76"/>
      <c r="F11" s="130" t="s">
        <v>91</v>
      </c>
      <c r="G11" s="158"/>
      <c r="H11" s="158"/>
      <c r="I11" s="158"/>
      <c r="J11" s="158"/>
      <c r="K11" s="159"/>
    </row>
    <row r="12" spans="1:11" x14ac:dyDescent="0.25">
      <c r="A12" s="77" t="s">
        <v>6</v>
      </c>
      <c r="B12" s="78"/>
      <c r="C12" s="78"/>
      <c r="D12" s="81"/>
      <c r="E12" s="81"/>
      <c r="F12" s="81"/>
      <c r="G12" s="81"/>
      <c r="H12" s="81"/>
      <c r="I12" s="81"/>
      <c r="J12" s="81"/>
      <c r="K12" s="82"/>
    </row>
    <row r="13" spans="1:11" ht="15" customHeight="1" x14ac:dyDescent="0.25">
      <c r="A13" s="86"/>
      <c r="B13" s="227"/>
      <c r="C13" s="78" t="s">
        <v>92</v>
      </c>
      <c r="D13" s="78"/>
      <c r="E13" s="78"/>
      <c r="F13" s="81"/>
      <c r="G13" s="81"/>
      <c r="H13" s="81"/>
      <c r="I13" s="81"/>
      <c r="J13" s="81"/>
      <c r="K13" s="82"/>
    </row>
    <row r="14" spans="1:11" x14ac:dyDescent="0.25">
      <c r="A14" s="228"/>
      <c r="B14" s="229"/>
      <c r="C14" s="230" t="s">
        <v>12</v>
      </c>
      <c r="D14" s="230"/>
      <c r="E14" s="230"/>
      <c r="F14" s="65"/>
      <c r="G14" s="65"/>
      <c r="H14" s="65"/>
      <c r="I14" s="65"/>
      <c r="J14" s="65"/>
      <c r="K14" s="93"/>
    </row>
    <row r="15" spans="1:11" x14ac:dyDescent="0.25">
      <c r="A15" s="231" t="s">
        <v>93</v>
      </c>
      <c r="B15" s="87"/>
      <c r="C15" s="83" t="s">
        <v>7</v>
      </c>
      <c r="D15" s="78"/>
      <c r="E15" s="78"/>
      <c r="F15" s="81"/>
      <c r="G15" s="81"/>
      <c r="H15" s="81"/>
      <c r="I15" s="81"/>
      <c r="J15" s="81"/>
      <c r="K15" s="82"/>
    </row>
    <row r="16" spans="1:11" ht="15" customHeight="1" x14ac:dyDescent="0.25">
      <c r="A16" s="86"/>
      <c r="B16" s="87"/>
      <c r="C16" s="83" t="s">
        <v>8</v>
      </c>
      <c r="D16" s="78"/>
      <c r="E16" s="78"/>
      <c r="F16" s="81"/>
      <c r="G16" s="81"/>
      <c r="H16" s="81"/>
      <c r="I16" s="81"/>
      <c r="J16" s="81"/>
      <c r="K16" s="82"/>
    </row>
    <row r="17" spans="1:11" ht="27" customHeight="1" x14ac:dyDescent="0.25">
      <c r="A17" s="86"/>
      <c r="B17" s="87"/>
      <c r="C17" s="83" t="s">
        <v>9</v>
      </c>
      <c r="D17" s="78"/>
      <c r="E17" s="78"/>
      <c r="F17" s="90"/>
      <c r="G17" s="90"/>
      <c r="H17" s="90"/>
      <c r="I17" s="90"/>
      <c r="J17" s="90"/>
      <c r="K17" s="91"/>
    </row>
    <row r="18" spans="1:11" ht="20.25" customHeight="1" x14ac:dyDescent="0.25">
      <c r="A18" s="86"/>
      <c r="B18" s="87"/>
      <c r="C18" s="83" t="s">
        <v>10</v>
      </c>
      <c r="D18" s="78"/>
      <c r="E18" s="78"/>
      <c r="F18" s="81"/>
      <c r="G18" s="81"/>
      <c r="H18" s="81"/>
      <c r="I18" s="81"/>
      <c r="J18" s="81"/>
      <c r="K18" s="82"/>
    </row>
    <row r="19" spans="1:11" ht="30" customHeight="1" thickBot="1" x14ac:dyDescent="0.3">
      <c r="A19" s="88"/>
      <c r="B19" s="89"/>
      <c r="C19" s="232" t="s">
        <v>11</v>
      </c>
      <c r="D19" s="80"/>
      <c r="E19" s="80"/>
      <c r="F19" s="92"/>
      <c r="G19" s="92"/>
      <c r="H19" s="92"/>
      <c r="I19" s="92"/>
      <c r="J19" s="92"/>
      <c r="K19" s="121"/>
    </row>
    <row r="20" spans="1:11" x14ac:dyDescent="0.25">
      <c r="A20" s="75" t="s">
        <v>15</v>
      </c>
      <c r="B20" s="76"/>
      <c r="C20" s="76"/>
      <c r="D20" s="76"/>
      <c r="E20" s="76"/>
      <c r="F20" s="61"/>
      <c r="G20" s="61"/>
      <c r="H20" s="61"/>
      <c r="I20" s="61"/>
      <c r="J20" s="61"/>
      <c r="K20" s="62"/>
    </row>
    <row r="21" spans="1:11" x14ac:dyDescent="0.25">
      <c r="A21" s="77" t="s">
        <v>16</v>
      </c>
      <c r="B21" s="78"/>
      <c r="C21" s="78"/>
      <c r="D21" s="78"/>
      <c r="E21" s="78"/>
      <c r="F21" s="53"/>
      <c r="G21" s="104" t="s">
        <v>42</v>
      </c>
      <c r="H21" s="81"/>
      <c r="I21" s="81"/>
      <c r="J21" s="81"/>
      <c r="K21" s="82"/>
    </row>
    <row r="22" spans="1:11" x14ac:dyDescent="0.25">
      <c r="A22" s="146" t="s">
        <v>101</v>
      </c>
      <c r="B22" s="78"/>
      <c r="C22" s="78"/>
      <c r="D22" s="78"/>
      <c r="E22" s="78"/>
      <c r="F22" s="81"/>
      <c r="G22" s="81"/>
      <c r="H22" s="81"/>
      <c r="I22" s="81"/>
      <c r="J22" s="81"/>
      <c r="K22" s="82"/>
    </row>
    <row r="23" spans="1:11" x14ac:dyDescent="0.25">
      <c r="A23" s="147"/>
      <c r="B23" s="81"/>
      <c r="C23" s="81"/>
      <c r="D23" s="81"/>
      <c r="E23" s="81"/>
      <c r="F23" s="81"/>
      <c r="G23" s="81"/>
      <c r="H23" s="81"/>
      <c r="I23" s="81"/>
      <c r="J23" s="81"/>
      <c r="K23" s="82"/>
    </row>
    <row r="24" spans="1:11" ht="30" customHeight="1" x14ac:dyDescent="0.25">
      <c r="A24" s="146" t="s">
        <v>110</v>
      </c>
      <c r="B24" s="148"/>
      <c r="C24" s="148"/>
      <c r="D24" s="148"/>
      <c r="E24" s="148"/>
      <c r="F24" s="227"/>
      <c r="G24" s="227"/>
      <c r="H24" s="227"/>
      <c r="I24" s="94"/>
      <c r="J24" s="94"/>
      <c r="K24" s="95"/>
    </row>
    <row r="25" spans="1:11" ht="15.75" thickBot="1" x14ac:dyDescent="0.3">
      <c r="A25" s="77" t="s">
        <v>18</v>
      </c>
      <c r="B25" s="78"/>
      <c r="C25" s="78"/>
      <c r="D25" s="78"/>
      <c r="E25" s="78"/>
      <c r="F25" s="81"/>
      <c r="G25" s="81"/>
      <c r="H25" s="81"/>
      <c r="I25" s="81"/>
      <c r="J25" s="81"/>
      <c r="K25" s="82"/>
    </row>
    <row r="26" spans="1:11" x14ac:dyDescent="0.25">
      <c r="A26" s="75" t="s">
        <v>19</v>
      </c>
      <c r="B26" s="76"/>
      <c r="C26" s="76"/>
      <c r="D26" s="76"/>
      <c r="E26" s="76"/>
      <c r="F26" s="61"/>
      <c r="G26" s="61"/>
      <c r="H26" s="61"/>
      <c r="I26" s="61"/>
      <c r="J26" s="61"/>
      <c r="K26" s="62"/>
    </row>
    <row r="27" spans="1:11" x14ac:dyDescent="0.25">
      <c r="A27" s="77" t="s">
        <v>20</v>
      </c>
      <c r="B27" s="78"/>
      <c r="C27" s="78"/>
      <c r="D27" s="78"/>
      <c r="E27" s="78"/>
      <c r="F27" s="53"/>
      <c r="G27" s="81"/>
      <c r="H27" s="81"/>
      <c r="I27" s="81"/>
      <c r="J27" s="81"/>
      <c r="K27" s="82"/>
    </row>
    <row r="28" spans="1:11" ht="33" customHeight="1" thickBot="1" x14ac:dyDescent="0.3">
      <c r="A28" s="110" t="s">
        <v>35</v>
      </c>
      <c r="B28" s="111"/>
      <c r="C28" s="111"/>
      <c r="D28" s="111"/>
      <c r="E28" s="111"/>
      <c r="F28" s="111"/>
      <c r="G28" s="111"/>
      <c r="H28" s="111"/>
      <c r="I28" s="111"/>
      <c r="J28" s="111"/>
      <c r="K28" s="112"/>
    </row>
    <row r="29" spans="1:11" x14ac:dyDescent="0.25">
      <c r="A29" s="75" t="s">
        <v>21</v>
      </c>
      <c r="B29" s="76"/>
      <c r="C29" s="76"/>
      <c r="D29" s="76"/>
      <c r="E29" s="76"/>
      <c r="F29" s="157"/>
      <c r="G29" s="158"/>
      <c r="H29" s="158"/>
      <c r="I29" s="158"/>
      <c r="J29" s="158"/>
      <c r="K29" s="159"/>
    </row>
    <row r="30" spans="1:11" x14ac:dyDescent="0.25">
      <c r="A30" s="84" t="s">
        <v>22</v>
      </c>
      <c r="B30" s="124"/>
      <c r="C30" s="114" t="s">
        <v>23</v>
      </c>
      <c r="D30" s="115"/>
      <c r="E30" s="115"/>
      <c r="F30" s="119" t="s">
        <v>111</v>
      </c>
      <c r="G30" s="249"/>
      <c r="H30" s="249"/>
      <c r="I30" s="249"/>
      <c r="J30" s="249"/>
      <c r="K30" s="250"/>
    </row>
    <row r="31" spans="1:11" x14ac:dyDescent="0.25">
      <c r="A31" s="125"/>
      <c r="B31" s="126"/>
      <c r="C31" s="116" t="s">
        <v>31</v>
      </c>
      <c r="D31" s="139"/>
      <c r="E31" s="139"/>
      <c r="F31" s="139"/>
      <c r="G31" s="139"/>
      <c r="H31" s="139"/>
      <c r="I31" s="12" t="s">
        <v>29</v>
      </c>
      <c r="J31" s="12" t="s">
        <v>96</v>
      </c>
      <c r="K31" s="233" t="s">
        <v>30</v>
      </c>
    </row>
    <row r="32" spans="1:11" x14ac:dyDescent="0.25">
      <c r="A32" s="125"/>
      <c r="B32" s="126"/>
      <c r="C32" s="132"/>
      <c r="D32" s="155"/>
      <c r="E32" s="155"/>
      <c r="F32" s="155"/>
      <c r="G32" s="155"/>
      <c r="H32" s="218"/>
      <c r="I32" s="141"/>
      <c r="J32" s="142"/>
      <c r="K32" s="144">
        <f>I32*J32</f>
        <v>0</v>
      </c>
    </row>
    <row r="33" spans="1:11" x14ac:dyDescent="0.25">
      <c r="A33" s="125"/>
      <c r="B33" s="126"/>
      <c r="C33" s="220"/>
      <c r="D33" s="65"/>
      <c r="E33" s="65"/>
      <c r="F33" s="65"/>
      <c r="G33" s="65"/>
      <c r="H33" s="219"/>
      <c r="I33" s="143"/>
      <c r="J33" s="143"/>
      <c r="K33" s="156"/>
    </row>
    <row r="34" spans="1:11" x14ac:dyDescent="0.25">
      <c r="A34" s="127"/>
      <c r="B34" s="128"/>
      <c r="C34" s="234" t="s">
        <v>32</v>
      </c>
      <c r="D34" s="120"/>
      <c r="E34" s="120"/>
      <c r="F34" s="120"/>
      <c r="G34" s="120"/>
      <c r="H34" s="120"/>
      <c r="I34" s="120"/>
      <c r="J34" s="120"/>
      <c r="K34" s="235"/>
    </row>
    <row r="35" spans="1:11" x14ac:dyDescent="0.25">
      <c r="A35" s="127"/>
      <c r="B35" s="128"/>
      <c r="C35" s="83" t="s">
        <v>97</v>
      </c>
      <c r="D35" s="78"/>
      <c r="E35" s="78"/>
      <c r="F35" s="78"/>
      <c r="G35" s="78"/>
      <c r="H35" s="78"/>
      <c r="I35" s="78"/>
      <c r="J35" s="78"/>
      <c r="K35" s="21">
        <f>K32+K34</f>
        <v>0</v>
      </c>
    </row>
    <row r="36" spans="1:11" x14ac:dyDescent="0.25">
      <c r="A36" s="127"/>
      <c r="B36" s="128"/>
      <c r="C36" s="236" t="s">
        <v>52</v>
      </c>
      <c r="D36" s="237"/>
      <c r="E36" s="237"/>
      <c r="F36" s="237"/>
      <c r="G36" s="237"/>
      <c r="H36" s="237"/>
      <c r="I36" s="237"/>
      <c r="J36" s="237"/>
      <c r="K36" s="21">
        <f>(K32+K34)*0.6</f>
        <v>0</v>
      </c>
    </row>
    <row r="37" spans="1:11" ht="15.75" thickBot="1" x14ac:dyDescent="0.3">
      <c r="A37" s="238"/>
      <c r="B37" s="239"/>
      <c r="C37" s="240" t="s">
        <v>98</v>
      </c>
      <c r="D37" s="80"/>
      <c r="E37" s="80"/>
      <c r="F37" s="80"/>
      <c r="G37" s="80"/>
      <c r="H37" s="80"/>
      <c r="I37" s="80"/>
      <c r="J37" s="80"/>
      <c r="K37" s="18">
        <f>K32+K34-K36</f>
        <v>0</v>
      </c>
    </row>
    <row r="38" spans="1:11" x14ac:dyDescent="0.25">
      <c r="A38" s="102" t="s">
        <v>37</v>
      </c>
      <c r="B38" s="103"/>
      <c r="C38" s="103"/>
      <c r="D38" s="103"/>
      <c r="E38" s="103"/>
      <c r="F38" s="103"/>
      <c r="G38" s="99" t="s">
        <v>36</v>
      </c>
      <c r="H38" s="100"/>
      <c r="I38" s="100"/>
      <c r="J38" s="100"/>
      <c r="K38" s="101"/>
    </row>
    <row r="39" spans="1:11" ht="15" customHeight="1" x14ac:dyDescent="0.25">
      <c r="A39" s="105" t="s">
        <v>38</v>
      </c>
      <c r="B39" s="106"/>
      <c r="C39" s="106"/>
      <c r="D39" s="106"/>
      <c r="E39" s="106"/>
      <c r="F39" s="106"/>
      <c r="G39" s="107" t="s">
        <v>39</v>
      </c>
      <c r="H39" s="108"/>
      <c r="I39" s="108"/>
      <c r="J39" s="108"/>
      <c r="K39" s="109"/>
    </row>
    <row r="40" spans="1:11" x14ac:dyDescent="0.25">
      <c r="A40" s="105"/>
      <c r="B40" s="106"/>
      <c r="C40" s="106"/>
      <c r="D40" s="106"/>
      <c r="E40" s="106"/>
      <c r="F40" s="106"/>
      <c r="G40" s="107"/>
      <c r="H40" s="108"/>
      <c r="I40" s="108"/>
      <c r="J40" s="108"/>
      <c r="K40" s="109"/>
    </row>
    <row r="41" spans="1:11" x14ac:dyDescent="0.25">
      <c r="A41" s="105"/>
      <c r="B41" s="106"/>
      <c r="C41" s="106"/>
      <c r="D41" s="106"/>
      <c r="E41" s="106"/>
      <c r="F41" s="106"/>
      <c r="G41" s="107"/>
      <c r="H41" s="108"/>
      <c r="I41" s="108"/>
      <c r="J41" s="108"/>
      <c r="K41" s="109"/>
    </row>
    <row r="42" spans="1:11" ht="15.75" customHeight="1" x14ac:dyDescent="0.25">
      <c r="A42" s="105"/>
      <c r="B42" s="106"/>
      <c r="C42" s="106"/>
      <c r="D42" s="106"/>
      <c r="E42" s="106"/>
      <c r="F42" s="106"/>
      <c r="G42" s="107"/>
      <c r="H42" s="108"/>
      <c r="I42" s="108"/>
      <c r="J42" s="108"/>
      <c r="K42" s="109"/>
    </row>
    <row r="43" spans="1:11" x14ac:dyDescent="0.25">
      <c r="A43" s="77" t="s">
        <v>24</v>
      </c>
      <c r="B43" s="78"/>
      <c r="C43" s="78"/>
      <c r="D43" s="81"/>
      <c r="E43" s="81"/>
      <c r="F43" s="98"/>
      <c r="G43" s="83" t="s">
        <v>25</v>
      </c>
      <c r="H43" s="78"/>
      <c r="I43" s="53"/>
      <c r="J43" s="53"/>
      <c r="K43" s="54"/>
    </row>
    <row r="44" spans="1:11" x14ac:dyDescent="0.25">
      <c r="A44" s="77" t="s">
        <v>40</v>
      </c>
      <c r="B44" s="78"/>
      <c r="C44" s="78"/>
      <c r="D44" s="81"/>
      <c r="E44" s="81"/>
      <c r="F44" s="98"/>
      <c r="G44" s="83" t="s">
        <v>40</v>
      </c>
      <c r="H44" s="78"/>
      <c r="I44" s="94" t="s">
        <v>99</v>
      </c>
      <c r="J44" s="94"/>
      <c r="K44" s="95"/>
    </row>
    <row r="45" spans="1:11" ht="12" customHeight="1" x14ac:dyDescent="0.25">
      <c r="A45" s="59"/>
      <c r="B45" s="53"/>
      <c r="C45" s="53"/>
      <c r="D45" s="53"/>
      <c r="E45" s="53"/>
      <c r="F45" s="58"/>
      <c r="G45" s="53"/>
      <c r="H45" s="53"/>
      <c r="I45" s="53"/>
      <c r="J45" s="53"/>
      <c r="K45" s="54"/>
    </row>
    <row r="46" spans="1:11" x14ac:dyDescent="0.25">
      <c r="A46" s="77" t="s">
        <v>41</v>
      </c>
      <c r="B46" s="78"/>
      <c r="C46" s="78"/>
      <c r="D46" s="53"/>
      <c r="E46" s="53"/>
      <c r="F46" s="58"/>
      <c r="G46" s="83" t="s">
        <v>41</v>
      </c>
      <c r="H46" s="78"/>
      <c r="I46" s="53"/>
      <c r="J46" s="53"/>
      <c r="K46" s="54"/>
    </row>
    <row r="47" spans="1:11" x14ac:dyDescent="0.25">
      <c r="A47" s="55"/>
      <c r="B47" s="57"/>
      <c r="C47" s="57"/>
      <c r="D47" s="53"/>
      <c r="E47" s="53"/>
      <c r="F47" s="58"/>
      <c r="G47" s="57"/>
      <c r="H47" s="57"/>
      <c r="I47" s="53"/>
      <c r="J47" s="53"/>
      <c r="K47" s="54"/>
    </row>
    <row r="48" spans="1:11" ht="16.5" customHeight="1" thickBot="1" x14ac:dyDescent="0.3">
      <c r="A48" s="15"/>
      <c r="B48" s="51"/>
      <c r="C48" s="51"/>
      <c r="D48" s="51"/>
      <c r="E48" s="51"/>
      <c r="F48" s="17"/>
      <c r="G48" s="51"/>
      <c r="H48" s="51"/>
      <c r="I48" s="51"/>
      <c r="J48" s="51"/>
      <c r="K48" s="52"/>
    </row>
  </sheetData>
  <mergeCells count="73">
    <mergeCell ref="A44:C44"/>
    <mergeCell ref="D44:F44"/>
    <mergeCell ref="G44:H44"/>
    <mergeCell ref="I44:K44"/>
    <mergeCell ref="A46:C46"/>
    <mergeCell ref="G46:H46"/>
    <mergeCell ref="C37:J37"/>
    <mergeCell ref="A38:F38"/>
    <mergeCell ref="G38:K38"/>
    <mergeCell ref="A39:F42"/>
    <mergeCell ref="G39:K42"/>
    <mergeCell ref="A43:C43"/>
    <mergeCell ref="D43:F43"/>
    <mergeCell ref="G43:H43"/>
    <mergeCell ref="I32:I33"/>
    <mergeCell ref="J32:J33"/>
    <mergeCell ref="K32:K33"/>
    <mergeCell ref="C34:J34"/>
    <mergeCell ref="C35:J35"/>
    <mergeCell ref="C36:J36"/>
    <mergeCell ref="A27:E27"/>
    <mergeCell ref="G27:K27"/>
    <mergeCell ref="A28:K28"/>
    <mergeCell ref="A29:E29"/>
    <mergeCell ref="F29:K29"/>
    <mergeCell ref="A30:B37"/>
    <mergeCell ref="C30:E30"/>
    <mergeCell ref="F30:K30"/>
    <mergeCell ref="C31:H31"/>
    <mergeCell ref="C32:H33"/>
    <mergeCell ref="A24:E24"/>
    <mergeCell ref="F24:H24"/>
    <mergeCell ref="I24:K24"/>
    <mergeCell ref="A25:E25"/>
    <mergeCell ref="F25:K25"/>
    <mergeCell ref="A26:E26"/>
    <mergeCell ref="F19:K19"/>
    <mergeCell ref="A20:E20"/>
    <mergeCell ref="A21:E21"/>
    <mergeCell ref="G21:K21"/>
    <mergeCell ref="A22:E23"/>
    <mergeCell ref="F22:K23"/>
    <mergeCell ref="A15:B19"/>
    <mergeCell ref="C15:E15"/>
    <mergeCell ref="F15:K15"/>
    <mergeCell ref="C16:E16"/>
    <mergeCell ref="F16:K16"/>
    <mergeCell ref="C17:E17"/>
    <mergeCell ref="F17:K17"/>
    <mergeCell ref="C18:E18"/>
    <mergeCell ref="F18:K18"/>
    <mergeCell ref="C19:E19"/>
    <mergeCell ref="A12:E12"/>
    <mergeCell ref="F12:H12"/>
    <mergeCell ref="I12:K12"/>
    <mergeCell ref="A13:B14"/>
    <mergeCell ref="C13:E13"/>
    <mergeCell ref="F13:K13"/>
    <mergeCell ref="C14:E14"/>
    <mergeCell ref="F14:K14"/>
    <mergeCell ref="A9:E9"/>
    <mergeCell ref="F9:H9"/>
    <mergeCell ref="I9:K9"/>
    <mergeCell ref="A10:E10"/>
    <mergeCell ref="F10:K10"/>
    <mergeCell ref="A11:E11"/>
    <mergeCell ref="F11:K11"/>
    <mergeCell ref="A1:K5"/>
    <mergeCell ref="A6:K6"/>
    <mergeCell ref="A7:E7"/>
    <mergeCell ref="A8:E8"/>
    <mergeCell ref="F8:H8"/>
    <mergeCell ref="I8:K8"/>
  </mergeCells>
  <pageMargins left="0.23622047244094491" right="0.23622047244094491" top="0.55118110236220474"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8</xdr:col>
                    <xdr:colOff>19050</xdr:colOff>
                    <xdr:row>11</xdr:row>
                    <xdr:rowOff>9525</xdr:rowOff>
                  </from>
                  <to>
                    <xdr:col>10</xdr:col>
                    <xdr:colOff>381000</xdr:colOff>
                    <xdr:row>11</xdr:row>
                    <xdr:rowOff>180975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5</xdr:col>
                    <xdr:colOff>19050</xdr:colOff>
                    <xdr:row>25</xdr:row>
                    <xdr:rowOff>171450</xdr:rowOff>
                  </from>
                  <to>
                    <xdr:col>6</xdr:col>
                    <xdr:colOff>200025</xdr:colOff>
                    <xdr:row>27</xdr:row>
                    <xdr:rowOff>9525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6</xdr:col>
                    <xdr:colOff>9525</xdr:colOff>
                    <xdr:row>25</xdr:row>
                    <xdr:rowOff>171450</xdr:rowOff>
                  </from>
                  <to>
                    <xdr:col>11</xdr:col>
                    <xdr:colOff>38100</xdr:colOff>
                    <xdr:row>27</xdr:row>
                    <xdr:rowOff>9525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xdr:col>
                    <xdr:colOff>0</xdr:colOff>
                    <xdr:row>31</xdr:row>
                    <xdr:rowOff>9525</xdr:rowOff>
                  </from>
                  <to>
                    <xdr:col>4</xdr:col>
                    <xdr:colOff>638175</xdr:colOff>
                    <xdr:row>31</xdr:row>
                    <xdr:rowOff>180975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5</xdr:col>
                    <xdr:colOff>0</xdr:colOff>
                    <xdr:row>21</xdr:row>
                    <xdr:rowOff>0</xdr:rowOff>
                  </from>
                  <to>
                    <xdr:col>7</xdr:col>
                    <xdr:colOff>19050</xdr:colOff>
                    <xdr:row>22</xdr:row>
                    <xdr:rowOff>19050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7</xdr:col>
                    <xdr:colOff>228600</xdr:colOff>
                    <xdr:row>21</xdr:row>
                    <xdr:rowOff>0</xdr:rowOff>
                  </from>
                  <to>
                    <xdr:col>9</xdr:col>
                    <xdr:colOff>342900</xdr:colOff>
                    <xdr:row>22</xdr:row>
                    <xdr:rowOff>19050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5</xdr:col>
                    <xdr:colOff>0</xdr:colOff>
                    <xdr:row>22</xdr:row>
                    <xdr:rowOff>0</xdr:rowOff>
                  </from>
                  <to>
                    <xdr:col>8</xdr:col>
                    <xdr:colOff>304800</xdr:colOff>
                    <xdr:row>23</xdr:row>
                    <xdr:rowOff>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5</xdr:col>
                    <xdr:colOff>0</xdr:colOff>
                    <xdr:row>24</xdr:row>
                    <xdr:rowOff>0</xdr:rowOff>
                  </from>
                  <to>
                    <xdr:col>7</xdr:col>
                    <xdr:colOff>19050</xdr:colOff>
                    <xdr:row>25</xdr:row>
                    <xdr:rowOff>9525</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6</xdr:col>
                    <xdr:colOff>352425</xdr:colOff>
                    <xdr:row>24</xdr:row>
                    <xdr:rowOff>0</xdr:rowOff>
                  </from>
                  <to>
                    <xdr:col>8</xdr:col>
                    <xdr:colOff>447675</xdr:colOff>
                    <xdr:row>25</xdr:row>
                    <xdr:rowOff>9525</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8</xdr:col>
                    <xdr:colOff>466725</xdr:colOff>
                    <xdr:row>24</xdr:row>
                    <xdr:rowOff>0</xdr:rowOff>
                  </from>
                  <to>
                    <xdr:col>10</xdr:col>
                    <xdr:colOff>466725</xdr:colOff>
                    <xdr:row>25</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showZeros="0" zoomScaleNormal="100" workbookViewId="0">
      <selection activeCell="F8" sqref="F8:H8"/>
    </sheetView>
  </sheetViews>
  <sheetFormatPr defaultRowHeight="15" x14ac:dyDescent="0.25"/>
  <cols>
    <col min="1" max="1" width="6.5703125" style="50" customWidth="1"/>
    <col min="2" max="2" width="3.42578125" style="50" customWidth="1"/>
    <col min="3" max="4" width="9.140625" style="50"/>
    <col min="5" max="5" width="12" style="50" customWidth="1"/>
    <col min="6" max="6" width="9.140625" style="50" customWidth="1"/>
    <col min="7" max="7" width="11" style="50" customWidth="1"/>
    <col min="8" max="8" width="8" style="50" customWidth="1"/>
    <col min="9" max="9" width="10.7109375" style="50" customWidth="1"/>
    <col min="10" max="10" width="9.7109375" style="50" customWidth="1"/>
    <col min="11" max="11" width="9.42578125" style="50" customWidth="1"/>
  </cols>
  <sheetData>
    <row r="1" spans="1:11" ht="15" customHeight="1" x14ac:dyDescent="0.25">
      <c r="A1" s="66" t="s">
        <v>1</v>
      </c>
      <c r="B1" s="67"/>
      <c r="C1" s="67"/>
      <c r="D1" s="67"/>
      <c r="E1" s="67"/>
      <c r="F1" s="67"/>
      <c r="G1" s="67"/>
      <c r="H1" s="67"/>
      <c r="I1" s="67"/>
      <c r="J1" s="67"/>
      <c r="K1" s="68"/>
    </row>
    <row r="2" spans="1:11" ht="15" customHeight="1" x14ac:dyDescent="0.25">
      <c r="A2" s="69"/>
      <c r="B2" s="70"/>
      <c r="C2" s="70"/>
      <c r="D2" s="70"/>
      <c r="E2" s="70"/>
      <c r="F2" s="70"/>
      <c r="G2" s="70"/>
      <c r="H2" s="70"/>
      <c r="I2" s="70"/>
      <c r="J2" s="70"/>
      <c r="K2" s="71"/>
    </row>
    <row r="3" spans="1:11" ht="15" customHeight="1" x14ac:dyDescent="0.25">
      <c r="A3" s="69"/>
      <c r="B3" s="70"/>
      <c r="C3" s="70"/>
      <c r="D3" s="70"/>
      <c r="E3" s="70"/>
      <c r="F3" s="70"/>
      <c r="G3" s="70"/>
      <c r="H3" s="70"/>
      <c r="I3" s="70"/>
      <c r="J3" s="70"/>
      <c r="K3" s="71"/>
    </row>
    <row r="4" spans="1:11" ht="15" customHeight="1" x14ac:dyDescent="0.25">
      <c r="A4" s="69"/>
      <c r="B4" s="70"/>
      <c r="C4" s="70"/>
      <c r="D4" s="70"/>
      <c r="E4" s="70"/>
      <c r="F4" s="70"/>
      <c r="G4" s="70"/>
      <c r="H4" s="70"/>
      <c r="I4" s="70"/>
      <c r="J4" s="70"/>
      <c r="K4" s="71"/>
    </row>
    <row r="5" spans="1:11" ht="15" customHeight="1" x14ac:dyDescent="0.25">
      <c r="A5" s="69"/>
      <c r="B5" s="70"/>
      <c r="C5" s="70"/>
      <c r="D5" s="70"/>
      <c r="E5" s="70"/>
      <c r="F5" s="70"/>
      <c r="G5" s="70"/>
      <c r="H5" s="70"/>
      <c r="I5" s="70"/>
      <c r="J5" s="70"/>
      <c r="K5" s="71"/>
    </row>
    <row r="6" spans="1:11" ht="16.5" thickBot="1" x14ac:dyDescent="0.3">
      <c r="A6" s="72" t="s">
        <v>109</v>
      </c>
      <c r="B6" s="73"/>
      <c r="C6" s="73"/>
      <c r="D6" s="73"/>
      <c r="E6" s="73"/>
      <c r="F6" s="73"/>
      <c r="G6" s="73"/>
      <c r="H6" s="73"/>
      <c r="I6" s="73"/>
      <c r="J6" s="73"/>
      <c r="K6" s="74"/>
    </row>
    <row r="7" spans="1:11" x14ac:dyDescent="0.25">
      <c r="A7" s="75" t="s">
        <v>43</v>
      </c>
      <c r="B7" s="76"/>
      <c r="C7" s="76"/>
      <c r="D7" s="76"/>
      <c r="E7" s="76"/>
      <c r="F7" s="61"/>
      <c r="G7" s="61"/>
      <c r="H7" s="61"/>
      <c r="I7" s="61"/>
      <c r="J7" s="61"/>
      <c r="K7" s="62"/>
    </row>
    <row r="8" spans="1:11" x14ac:dyDescent="0.25">
      <c r="A8" s="77" t="s">
        <v>2</v>
      </c>
      <c r="B8" s="78"/>
      <c r="C8" s="78"/>
      <c r="D8" s="78"/>
      <c r="E8" s="78"/>
      <c r="F8" s="227"/>
      <c r="G8" s="227"/>
      <c r="H8" s="227"/>
      <c r="I8" s="94" t="s">
        <v>90</v>
      </c>
      <c r="J8" s="94"/>
      <c r="K8" s="95"/>
    </row>
    <row r="9" spans="1:11" x14ac:dyDescent="0.25">
      <c r="A9" s="77" t="s">
        <v>4</v>
      </c>
      <c r="B9" s="78"/>
      <c r="C9" s="78"/>
      <c r="D9" s="78"/>
      <c r="E9" s="78"/>
      <c r="F9" s="81"/>
      <c r="G9" s="81"/>
      <c r="H9" s="81"/>
      <c r="I9" s="94" t="s">
        <v>5</v>
      </c>
      <c r="J9" s="94"/>
      <c r="K9" s="95"/>
    </row>
    <row r="10" spans="1:11" ht="15.75" thickBot="1" x14ac:dyDescent="0.3">
      <c r="A10" s="77" t="s">
        <v>3</v>
      </c>
      <c r="B10" s="78"/>
      <c r="C10" s="78"/>
      <c r="D10" s="78"/>
      <c r="E10" s="78"/>
      <c r="F10" s="81"/>
      <c r="G10" s="81"/>
      <c r="H10" s="81"/>
      <c r="I10" s="81"/>
      <c r="J10" s="81"/>
      <c r="K10" s="82"/>
    </row>
    <row r="11" spans="1:11" x14ac:dyDescent="0.25">
      <c r="A11" s="75" t="s">
        <v>13</v>
      </c>
      <c r="B11" s="76"/>
      <c r="C11" s="76"/>
      <c r="D11" s="76"/>
      <c r="E11" s="76"/>
      <c r="F11" s="130" t="s">
        <v>91</v>
      </c>
      <c r="G11" s="158"/>
      <c r="H11" s="158"/>
      <c r="I11" s="158"/>
      <c r="J11" s="158"/>
      <c r="K11" s="159"/>
    </row>
    <row r="12" spans="1:11" x14ac:dyDescent="0.25">
      <c r="A12" s="77" t="s">
        <v>6</v>
      </c>
      <c r="B12" s="78"/>
      <c r="C12" s="78"/>
      <c r="D12" s="81"/>
      <c r="E12" s="81"/>
      <c r="F12" s="81"/>
      <c r="G12" s="81"/>
      <c r="H12" s="81"/>
      <c r="I12" s="81"/>
      <c r="J12" s="81"/>
      <c r="K12" s="82"/>
    </row>
    <row r="13" spans="1:11" ht="15" customHeight="1" x14ac:dyDescent="0.25">
      <c r="A13" s="86"/>
      <c r="B13" s="227"/>
      <c r="C13" s="78" t="s">
        <v>92</v>
      </c>
      <c r="D13" s="78"/>
      <c r="E13" s="78"/>
      <c r="F13" s="81"/>
      <c r="G13" s="81"/>
      <c r="H13" s="81"/>
      <c r="I13" s="81"/>
      <c r="J13" s="81"/>
      <c r="K13" s="82"/>
    </row>
    <row r="14" spans="1:11" x14ac:dyDescent="0.25">
      <c r="A14" s="228"/>
      <c r="B14" s="229"/>
      <c r="C14" s="230" t="s">
        <v>12</v>
      </c>
      <c r="D14" s="230"/>
      <c r="E14" s="230"/>
      <c r="F14" s="65"/>
      <c r="G14" s="65"/>
      <c r="H14" s="65"/>
      <c r="I14" s="65"/>
      <c r="J14" s="65"/>
      <c r="K14" s="93"/>
    </row>
    <row r="15" spans="1:11" x14ac:dyDescent="0.25">
      <c r="A15" s="231" t="s">
        <v>93</v>
      </c>
      <c r="B15" s="87"/>
      <c r="C15" s="83" t="s">
        <v>7</v>
      </c>
      <c r="D15" s="78"/>
      <c r="E15" s="78"/>
      <c r="F15" s="81"/>
      <c r="G15" s="81"/>
      <c r="H15" s="81"/>
      <c r="I15" s="81"/>
      <c r="J15" s="81"/>
      <c r="K15" s="82"/>
    </row>
    <row r="16" spans="1:11" ht="15" customHeight="1" x14ac:dyDescent="0.25">
      <c r="A16" s="86"/>
      <c r="B16" s="87"/>
      <c r="C16" s="83" t="s">
        <v>8</v>
      </c>
      <c r="D16" s="78"/>
      <c r="E16" s="78"/>
      <c r="F16" s="81"/>
      <c r="G16" s="81"/>
      <c r="H16" s="81"/>
      <c r="I16" s="81"/>
      <c r="J16" s="81"/>
      <c r="K16" s="82"/>
    </row>
    <row r="17" spans="1:11" ht="27" customHeight="1" x14ac:dyDescent="0.25">
      <c r="A17" s="86"/>
      <c r="B17" s="87"/>
      <c r="C17" s="83" t="s">
        <v>9</v>
      </c>
      <c r="D17" s="78"/>
      <c r="E17" s="78"/>
      <c r="F17" s="90"/>
      <c r="G17" s="90"/>
      <c r="H17" s="90"/>
      <c r="I17" s="90"/>
      <c r="J17" s="90"/>
      <c r="K17" s="91"/>
    </row>
    <row r="18" spans="1:11" ht="20.25" customHeight="1" x14ac:dyDescent="0.25">
      <c r="A18" s="86"/>
      <c r="B18" s="87"/>
      <c r="C18" s="83" t="s">
        <v>10</v>
      </c>
      <c r="D18" s="78"/>
      <c r="E18" s="78"/>
      <c r="F18" s="81"/>
      <c r="G18" s="81"/>
      <c r="H18" s="81"/>
      <c r="I18" s="81"/>
      <c r="J18" s="81"/>
      <c r="K18" s="82"/>
    </row>
    <row r="19" spans="1:11" ht="30" customHeight="1" thickBot="1" x14ac:dyDescent="0.3">
      <c r="A19" s="88"/>
      <c r="B19" s="89"/>
      <c r="C19" s="232" t="s">
        <v>11</v>
      </c>
      <c r="D19" s="80"/>
      <c r="E19" s="80"/>
      <c r="F19" s="92"/>
      <c r="G19" s="92"/>
      <c r="H19" s="92"/>
      <c r="I19" s="92"/>
      <c r="J19" s="92"/>
      <c r="K19" s="121"/>
    </row>
    <row r="20" spans="1:11" x14ac:dyDescent="0.25">
      <c r="A20" s="75" t="s">
        <v>15</v>
      </c>
      <c r="B20" s="76"/>
      <c r="C20" s="76"/>
      <c r="D20" s="76"/>
      <c r="E20" s="76"/>
      <c r="F20" s="61"/>
      <c r="G20" s="61"/>
      <c r="H20" s="61"/>
      <c r="I20" s="61"/>
      <c r="J20" s="61"/>
      <c r="K20" s="62"/>
    </row>
    <row r="21" spans="1:11" x14ac:dyDescent="0.25">
      <c r="A21" s="77" t="s">
        <v>16</v>
      </c>
      <c r="B21" s="78"/>
      <c r="C21" s="78"/>
      <c r="D21" s="78"/>
      <c r="E21" s="78"/>
      <c r="F21" s="53"/>
      <c r="G21" s="104" t="s">
        <v>42</v>
      </c>
      <c r="H21" s="81"/>
      <c r="I21" s="81"/>
      <c r="J21" s="81"/>
      <c r="K21" s="82"/>
    </row>
    <row r="22" spans="1:11" x14ac:dyDescent="0.25">
      <c r="A22" s="146" t="s">
        <v>101</v>
      </c>
      <c r="B22" s="78"/>
      <c r="C22" s="78"/>
      <c r="D22" s="78"/>
      <c r="E22" s="78"/>
      <c r="F22" s="81"/>
      <c r="G22" s="81"/>
      <c r="H22" s="81"/>
      <c r="I22" s="81"/>
      <c r="J22" s="81"/>
      <c r="K22" s="82"/>
    </row>
    <row r="23" spans="1:11" x14ac:dyDescent="0.25">
      <c r="A23" s="147"/>
      <c r="B23" s="81"/>
      <c r="C23" s="81"/>
      <c r="D23" s="81"/>
      <c r="E23" s="81"/>
      <c r="F23" s="81"/>
      <c r="G23" s="81"/>
      <c r="H23" s="81"/>
      <c r="I23" s="81"/>
      <c r="J23" s="81"/>
      <c r="K23" s="82"/>
    </row>
    <row r="24" spans="1:11" ht="30" customHeight="1" x14ac:dyDescent="0.25">
      <c r="A24" s="146" t="s">
        <v>112</v>
      </c>
      <c r="B24" s="148"/>
      <c r="C24" s="148"/>
      <c r="D24" s="148"/>
      <c r="E24" s="148"/>
      <c r="F24" s="227"/>
      <c r="G24" s="227"/>
      <c r="H24" s="227"/>
      <c r="I24" s="94"/>
      <c r="J24" s="94"/>
      <c r="K24" s="95"/>
    </row>
    <row r="25" spans="1:11" ht="15.75" thickBot="1" x14ac:dyDescent="0.3">
      <c r="A25" s="77" t="s">
        <v>113</v>
      </c>
      <c r="B25" s="78"/>
      <c r="C25" s="78"/>
      <c r="D25" s="78"/>
      <c r="E25" s="78"/>
      <c r="F25" s="81"/>
      <c r="G25" s="81"/>
      <c r="H25" s="81"/>
      <c r="I25" s="81"/>
      <c r="J25" s="81"/>
      <c r="K25" s="82"/>
    </row>
    <row r="26" spans="1:11" x14ac:dyDescent="0.25">
      <c r="A26" s="75" t="s">
        <v>19</v>
      </c>
      <c r="B26" s="76"/>
      <c r="C26" s="76"/>
      <c r="D26" s="76"/>
      <c r="E26" s="76"/>
      <c r="F26" s="61"/>
      <c r="G26" s="61"/>
      <c r="H26" s="61"/>
      <c r="I26" s="61"/>
      <c r="J26" s="61"/>
      <c r="K26" s="62"/>
    </row>
    <row r="27" spans="1:11" x14ac:dyDescent="0.25">
      <c r="A27" s="77" t="s">
        <v>20</v>
      </c>
      <c r="B27" s="78"/>
      <c r="C27" s="78"/>
      <c r="D27" s="78"/>
      <c r="E27" s="78"/>
      <c r="F27" s="53"/>
      <c r="G27" s="81"/>
      <c r="H27" s="81"/>
      <c r="I27" s="81"/>
      <c r="J27" s="81"/>
      <c r="K27" s="82"/>
    </row>
    <row r="28" spans="1:11" ht="33" customHeight="1" thickBot="1" x14ac:dyDescent="0.3">
      <c r="A28" s="110" t="s">
        <v>35</v>
      </c>
      <c r="B28" s="111"/>
      <c r="C28" s="111"/>
      <c r="D28" s="111"/>
      <c r="E28" s="111"/>
      <c r="F28" s="111"/>
      <c r="G28" s="111"/>
      <c r="H28" s="111"/>
      <c r="I28" s="111"/>
      <c r="J28" s="111"/>
      <c r="K28" s="112"/>
    </row>
    <row r="29" spans="1:11" x14ac:dyDescent="0.25">
      <c r="A29" s="75" t="s">
        <v>21</v>
      </c>
      <c r="B29" s="76"/>
      <c r="C29" s="76"/>
      <c r="D29" s="76"/>
      <c r="E29" s="76"/>
      <c r="F29" s="157"/>
      <c r="G29" s="158"/>
      <c r="H29" s="158"/>
      <c r="I29" s="158"/>
      <c r="J29" s="158"/>
      <c r="K29" s="159"/>
    </row>
    <row r="30" spans="1:11" x14ac:dyDescent="0.25">
      <c r="A30" s="84" t="s">
        <v>22</v>
      </c>
      <c r="B30" s="124"/>
      <c r="C30" s="114" t="s">
        <v>23</v>
      </c>
      <c r="D30" s="115"/>
      <c r="E30" s="115"/>
      <c r="F30" s="119" t="s">
        <v>114</v>
      </c>
      <c r="G30" s="249"/>
      <c r="H30" s="249"/>
      <c r="I30" s="249"/>
      <c r="J30" s="249"/>
      <c r="K30" s="250"/>
    </row>
    <row r="31" spans="1:11" x14ac:dyDescent="0.25">
      <c r="A31" s="125"/>
      <c r="B31" s="126"/>
      <c r="C31" s="116" t="s">
        <v>31</v>
      </c>
      <c r="D31" s="139"/>
      <c r="E31" s="139"/>
      <c r="F31" s="139"/>
      <c r="G31" s="139"/>
      <c r="H31" s="139"/>
      <c r="I31" s="12" t="s">
        <v>29</v>
      </c>
      <c r="J31" s="12" t="s">
        <v>96</v>
      </c>
      <c r="K31" s="233" t="s">
        <v>30</v>
      </c>
    </row>
    <row r="32" spans="1:11" x14ac:dyDescent="0.25">
      <c r="A32" s="125"/>
      <c r="B32" s="126"/>
      <c r="C32" s="132"/>
      <c r="D32" s="155"/>
      <c r="E32" s="155"/>
      <c r="F32" s="155"/>
      <c r="G32" s="155"/>
      <c r="H32" s="218"/>
      <c r="I32" s="141"/>
      <c r="J32" s="142"/>
      <c r="K32" s="144">
        <f>I32*J32</f>
        <v>0</v>
      </c>
    </row>
    <row r="33" spans="1:11" x14ac:dyDescent="0.25">
      <c r="A33" s="125"/>
      <c r="B33" s="126"/>
      <c r="C33" s="220"/>
      <c r="D33" s="65"/>
      <c r="E33" s="65"/>
      <c r="F33" s="65"/>
      <c r="G33" s="65"/>
      <c r="H33" s="219"/>
      <c r="I33" s="143"/>
      <c r="J33" s="143"/>
      <c r="K33" s="156"/>
    </row>
    <row r="34" spans="1:11" x14ac:dyDescent="0.25">
      <c r="A34" s="127"/>
      <c r="B34" s="128"/>
      <c r="C34" s="234" t="s">
        <v>32</v>
      </c>
      <c r="D34" s="120"/>
      <c r="E34" s="120"/>
      <c r="F34" s="120"/>
      <c r="G34" s="120"/>
      <c r="H34" s="120"/>
      <c r="I34" s="120"/>
      <c r="J34" s="120"/>
      <c r="K34" s="235"/>
    </row>
    <row r="35" spans="1:11" x14ac:dyDescent="0.25">
      <c r="A35" s="127"/>
      <c r="B35" s="128"/>
      <c r="C35" s="83" t="s">
        <v>97</v>
      </c>
      <c r="D35" s="78"/>
      <c r="E35" s="78"/>
      <c r="F35" s="78"/>
      <c r="G35" s="78"/>
      <c r="H35" s="78"/>
      <c r="I35" s="78"/>
      <c r="J35" s="78"/>
      <c r="K35" s="21">
        <f>K32+K34</f>
        <v>0</v>
      </c>
    </row>
    <row r="36" spans="1:11" x14ac:dyDescent="0.25">
      <c r="A36" s="127"/>
      <c r="B36" s="128"/>
      <c r="C36" s="236" t="s">
        <v>52</v>
      </c>
      <c r="D36" s="237"/>
      <c r="E36" s="237"/>
      <c r="F36" s="237"/>
      <c r="G36" s="237"/>
      <c r="H36" s="237"/>
      <c r="I36" s="237"/>
      <c r="J36" s="237"/>
      <c r="K36" s="21">
        <f>(K32+K34)*0.6</f>
        <v>0</v>
      </c>
    </row>
    <row r="37" spans="1:11" ht="15.75" thickBot="1" x14ac:dyDescent="0.3">
      <c r="A37" s="238"/>
      <c r="B37" s="239"/>
      <c r="C37" s="240" t="s">
        <v>98</v>
      </c>
      <c r="D37" s="80"/>
      <c r="E37" s="80"/>
      <c r="F37" s="80"/>
      <c r="G37" s="80"/>
      <c r="H37" s="80"/>
      <c r="I37" s="80"/>
      <c r="J37" s="80"/>
      <c r="K37" s="18">
        <f>K32+K34-K36</f>
        <v>0</v>
      </c>
    </row>
    <row r="38" spans="1:11" x14ac:dyDescent="0.25">
      <c r="A38" s="102" t="s">
        <v>37</v>
      </c>
      <c r="B38" s="103"/>
      <c r="C38" s="103"/>
      <c r="D38" s="103"/>
      <c r="E38" s="103"/>
      <c r="F38" s="103"/>
      <c r="G38" s="99" t="s">
        <v>36</v>
      </c>
      <c r="H38" s="100"/>
      <c r="I38" s="100"/>
      <c r="J38" s="100"/>
      <c r="K38" s="101"/>
    </row>
    <row r="39" spans="1:11" ht="15" customHeight="1" x14ac:dyDescent="0.25">
      <c r="A39" s="105" t="s">
        <v>38</v>
      </c>
      <c r="B39" s="106"/>
      <c r="C39" s="106"/>
      <c r="D39" s="106"/>
      <c r="E39" s="106"/>
      <c r="F39" s="106"/>
      <c r="G39" s="107" t="s">
        <v>39</v>
      </c>
      <c r="H39" s="108"/>
      <c r="I39" s="108"/>
      <c r="J39" s="108"/>
      <c r="K39" s="109"/>
    </row>
    <row r="40" spans="1:11" x14ac:dyDescent="0.25">
      <c r="A40" s="105"/>
      <c r="B40" s="106"/>
      <c r="C40" s="106"/>
      <c r="D40" s="106"/>
      <c r="E40" s="106"/>
      <c r="F40" s="106"/>
      <c r="G40" s="107"/>
      <c r="H40" s="108"/>
      <c r="I40" s="108"/>
      <c r="J40" s="108"/>
      <c r="K40" s="109"/>
    </row>
    <row r="41" spans="1:11" x14ac:dyDescent="0.25">
      <c r="A41" s="105"/>
      <c r="B41" s="106"/>
      <c r="C41" s="106"/>
      <c r="D41" s="106"/>
      <c r="E41" s="106"/>
      <c r="F41" s="106"/>
      <c r="G41" s="107"/>
      <c r="H41" s="108"/>
      <c r="I41" s="108"/>
      <c r="J41" s="108"/>
      <c r="K41" s="109"/>
    </row>
    <row r="42" spans="1:11" ht="15.75" customHeight="1" x14ac:dyDescent="0.25">
      <c r="A42" s="105"/>
      <c r="B42" s="106"/>
      <c r="C42" s="106"/>
      <c r="D42" s="106"/>
      <c r="E42" s="106"/>
      <c r="F42" s="106"/>
      <c r="G42" s="107"/>
      <c r="H42" s="108"/>
      <c r="I42" s="108"/>
      <c r="J42" s="108"/>
      <c r="K42" s="109"/>
    </row>
    <row r="43" spans="1:11" x14ac:dyDescent="0.25">
      <c r="A43" s="77" t="s">
        <v>24</v>
      </c>
      <c r="B43" s="78"/>
      <c r="C43" s="78"/>
      <c r="D43" s="81"/>
      <c r="E43" s="81"/>
      <c r="F43" s="98"/>
      <c r="G43" s="83" t="s">
        <v>25</v>
      </c>
      <c r="H43" s="78"/>
      <c r="I43" s="53"/>
      <c r="J43" s="53"/>
      <c r="K43" s="54"/>
    </row>
    <row r="44" spans="1:11" x14ac:dyDescent="0.25">
      <c r="A44" s="77" t="s">
        <v>40</v>
      </c>
      <c r="B44" s="78"/>
      <c r="C44" s="78"/>
      <c r="D44" s="81"/>
      <c r="E44" s="81"/>
      <c r="F44" s="98"/>
      <c r="G44" s="83" t="s">
        <v>40</v>
      </c>
      <c r="H44" s="78"/>
      <c r="I44" s="94" t="s">
        <v>99</v>
      </c>
      <c r="J44" s="94"/>
      <c r="K44" s="95"/>
    </row>
    <row r="45" spans="1:11" ht="12" customHeight="1" x14ac:dyDescent="0.25">
      <c r="A45" s="59"/>
      <c r="B45" s="53"/>
      <c r="C45" s="53"/>
      <c r="D45" s="53"/>
      <c r="E45" s="53"/>
      <c r="F45" s="58"/>
      <c r="G45" s="53"/>
      <c r="H45" s="53"/>
      <c r="I45" s="53"/>
      <c r="J45" s="53"/>
      <c r="K45" s="54"/>
    </row>
    <row r="46" spans="1:11" x14ac:dyDescent="0.25">
      <c r="A46" s="77" t="s">
        <v>41</v>
      </c>
      <c r="B46" s="78"/>
      <c r="C46" s="78"/>
      <c r="D46" s="53"/>
      <c r="E46" s="53"/>
      <c r="F46" s="58"/>
      <c r="G46" s="83" t="s">
        <v>41</v>
      </c>
      <c r="H46" s="78"/>
      <c r="I46" s="53"/>
      <c r="J46" s="53"/>
      <c r="K46" s="54"/>
    </row>
    <row r="47" spans="1:11" x14ac:dyDescent="0.25">
      <c r="A47" s="55"/>
      <c r="B47" s="57"/>
      <c r="C47" s="57"/>
      <c r="D47" s="53"/>
      <c r="E47" s="53"/>
      <c r="F47" s="58"/>
      <c r="G47" s="57"/>
      <c r="H47" s="57"/>
      <c r="I47" s="53"/>
      <c r="J47" s="53"/>
      <c r="K47" s="54"/>
    </row>
    <row r="48" spans="1:11" ht="16.5" customHeight="1" thickBot="1" x14ac:dyDescent="0.3">
      <c r="A48" s="15"/>
      <c r="B48" s="51"/>
      <c r="C48" s="51"/>
      <c r="D48" s="51"/>
      <c r="E48" s="51"/>
      <c r="F48" s="17"/>
      <c r="G48" s="51"/>
      <c r="H48" s="51"/>
      <c r="I48" s="51"/>
      <c r="J48" s="51"/>
      <c r="K48" s="52"/>
    </row>
  </sheetData>
  <mergeCells count="73">
    <mergeCell ref="A44:C44"/>
    <mergeCell ref="D44:F44"/>
    <mergeCell ref="G44:H44"/>
    <mergeCell ref="I44:K44"/>
    <mergeCell ref="A46:C46"/>
    <mergeCell ref="G46:H46"/>
    <mergeCell ref="C37:J37"/>
    <mergeCell ref="A38:F38"/>
    <mergeCell ref="G38:K38"/>
    <mergeCell ref="A39:F42"/>
    <mergeCell ref="G39:K42"/>
    <mergeCell ref="A43:C43"/>
    <mergeCell ref="D43:F43"/>
    <mergeCell ref="G43:H43"/>
    <mergeCell ref="I32:I33"/>
    <mergeCell ref="J32:J33"/>
    <mergeCell ref="K32:K33"/>
    <mergeCell ref="C34:J34"/>
    <mergeCell ref="C35:J35"/>
    <mergeCell ref="C36:J36"/>
    <mergeCell ref="A27:E27"/>
    <mergeCell ref="G27:K27"/>
    <mergeCell ref="A28:K28"/>
    <mergeCell ref="A29:E29"/>
    <mergeCell ref="F29:K29"/>
    <mergeCell ref="A30:B37"/>
    <mergeCell ref="C30:E30"/>
    <mergeCell ref="F30:K30"/>
    <mergeCell ref="C31:H31"/>
    <mergeCell ref="C32:H33"/>
    <mergeCell ref="A24:E24"/>
    <mergeCell ref="F24:H24"/>
    <mergeCell ref="I24:K24"/>
    <mergeCell ref="A25:E25"/>
    <mergeCell ref="F25:K25"/>
    <mergeCell ref="A26:E26"/>
    <mergeCell ref="F19:K19"/>
    <mergeCell ref="A20:E20"/>
    <mergeCell ref="A21:E21"/>
    <mergeCell ref="G21:K21"/>
    <mergeCell ref="A22:E23"/>
    <mergeCell ref="F22:K23"/>
    <mergeCell ref="A15:B19"/>
    <mergeCell ref="C15:E15"/>
    <mergeCell ref="F15:K15"/>
    <mergeCell ref="C16:E16"/>
    <mergeCell ref="F16:K16"/>
    <mergeCell ref="C17:E17"/>
    <mergeCell ref="F17:K17"/>
    <mergeCell ref="C18:E18"/>
    <mergeCell ref="F18:K18"/>
    <mergeCell ref="C19:E19"/>
    <mergeCell ref="A12:E12"/>
    <mergeCell ref="F12:H12"/>
    <mergeCell ref="I12:K12"/>
    <mergeCell ref="A13:B14"/>
    <mergeCell ref="C13:E13"/>
    <mergeCell ref="F13:K13"/>
    <mergeCell ref="C14:E14"/>
    <mergeCell ref="F14:K14"/>
    <mergeCell ref="A9:E9"/>
    <mergeCell ref="F9:H9"/>
    <mergeCell ref="I9:K9"/>
    <mergeCell ref="A10:E10"/>
    <mergeCell ref="F10:K10"/>
    <mergeCell ref="A11:E11"/>
    <mergeCell ref="F11:K11"/>
    <mergeCell ref="A1:K5"/>
    <mergeCell ref="A6:K6"/>
    <mergeCell ref="A7:E7"/>
    <mergeCell ref="A8:E8"/>
    <mergeCell ref="F8:H8"/>
    <mergeCell ref="I8:K8"/>
  </mergeCells>
  <pageMargins left="0.23622047244094491" right="0.23622047244094491" top="0.55118110236220474"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8</xdr:col>
                    <xdr:colOff>19050</xdr:colOff>
                    <xdr:row>11</xdr:row>
                    <xdr:rowOff>9525</xdr:rowOff>
                  </from>
                  <to>
                    <xdr:col>10</xdr:col>
                    <xdr:colOff>381000</xdr:colOff>
                    <xdr:row>11</xdr:row>
                    <xdr:rowOff>180975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5</xdr:col>
                    <xdr:colOff>19050</xdr:colOff>
                    <xdr:row>25</xdr:row>
                    <xdr:rowOff>171450</xdr:rowOff>
                  </from>
                  <to>
                    <xdr:col>6</xdr:col>
                    <xdr:colOff>200025</xdr:colOff>
                    <xdr:row>27</xdr:row>
                    <xdr:rowOff>9525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6</xdr:col>
                    <xdr:colOff>9525</xdr:colOff>
                    <xdr:row>25</xdr:row>
                    <xdr:rowOff>171450</xdr:rowOff>
                  </from>
                  <to>
                    <xdr:col>11</xdr:col>
                    <xdr:colOff>38100</xdr:colOff>
                    <xdr:row>27</xdr:row>
                    <xdr:rowOff>9525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0</xdr:colOff>
                    <xdr:row>31</xdr:row>
                    <xdr:rowOff>9525</xdr:rowOff>
                  </from>
                  <to>
                    <xdr:col>4</xdr:col>
                    <xdr:colOff>638175</xdr:colOff>
                    <xdr:row>31</xdr:row>
                    <xdr:rowOff>180975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5</xdr:col>
                    <xdr:colOff>0</xdr:colOff>
                    <xdr:row>21</xdr:row>
                    <xdr:rowOff>0</xdr:rowOff>
                  </from>
                  <to>
                    <xdr:col>7</xdr:col>
                    <xdr:colOff>19050</xdr:colOff>
                    <xdr:row>22</xdr:row>
                    <xdr:rowOff>19050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5</xdr:col>
                    <xdr:colOff>0</xdr:colOff>
                    <xdr:row>21</xdr:row>
                    <xdr:rowOff>171450</xdr:rowOff>
                  </from>
                  <to>
                    <xdr:col>7</xdr:col>
                    <xdr:colOff>19050</xdr:colOff>
                    <xdr:row>23</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7</xdr:col>
                    <xdr:colOff>228600</xdr:colOff>
                    <xdr:row>21</xdr:row>
                    <xdr:rowOff>0</xdr:rowOff>
                  </from>
                  <to>
                    <xdr:col>9</xdr:col>
                    <xdr:colOff>342900</xdr:colOff>
                    <xdr:row>22</xdr:row>
                    <xdr:rowOff>19050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7</xdr:col>
                    <xdr:colOff>228600</xdr:colOff>
                    <xdr:row>22</xdr:row>
                    <xdr:rowOff>0</xdr:rowOff>
                  </from>
                  <to>
                    <xdr:col>10</xdr:col>
                    <xdr:colOff>514350</xdr:colOff>
                    <xdr:row>23</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9</xdr:col>
                    <xdr:colOff>209550</xdr:colOff>
                    <xdr:row>21</xdr:row>
                    <xdr:rowOff>0</xdr:rowOff>
                  </from>
                  <to>
                    <xdr:col>11</xdr:col>
                    <xdr:colOff>295275</xdr:colOff>
                    <xdr:row>22</xdr:row>
                    <xdr:rowOff>19050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showZeros="0" zoomScaleNormal="100" workbookViewId="0">
      <selection activeCell="F8" sqref="F8:H8"/>
    </sheetView>
  </sheetViews>
  <sheetFormatPr defaultRowHeight="15" x14ac:dyDescent="0.25"/>
  <cols>
    <col min="1" max="1" width="6.5703125" style="50" customWidth="1"/>
    <col min="2" max="2" width="3.42578125" style="50" customWidth="1"/>
    <col min="3" max="4" width="9.140625" style="50"/>
    <col min="5" max="5" width="12" style="50" customWidth="1"/>
    <col min="6" max="6" width="9.140625" style="50" customWidth="1"/>
    <col min="7" max="7" width="11" style="50" customWidth="1"/>
    <col min="8" max="8" width="8" style="50" customWidth="1"/>
    <col min="9" max="9" width="10.7109375" style="50" customWidth="1"/>
    <col min="10" max="10" width="9.7109375" style="50" customWidth="1"/>
    <col min="11" max="11" width="9.42578125" style="50" customWidth="1"/>
  </cols>
  <sheetData>
    <row r="1" spans="1:11" ht="15" customHeight="1" x14ac:dyDescent="0.25">
      <c r="A1" s="66" t="s">
        <v>1</v>
      </c>
      <c r="B1" s="67"/>
      <c r="C1" s="67"/>
      <c r="D1" s="67"/>
      <c r="E1" s="67"/>
      <c r="F1" s="67"/>
      <c r="G1" s="67"/>
      <c r="H1" s="67"/>
      <c r="I1" s="67"/>
      <c r="J1" s="67"/>
      <c r="K1" s="68"/>
    </row>
    <row r="2" spans="1:11" ht="15" customHeight="1" x14ac:dyDescent="0.25">
      <c r="A2" s="69"/>
      <c r="B2" s="70"/>
      <c r="C2" s="70"/>
      <c r="D2" s="70"/>
      <c r="E2" s="70"/>
      <c r="F2" s="70"/>
      <c r="G2" s="70"/>
      <c r="H2" s="70"/>
      <c r="I2" s="70"/>
      <c r="J2" s="70"/>
      <c r="K2" s="71"/>
    </row>
    <row r="3" spans="1:11" ht="15" customHeight="1" x14ac:dyDescent="0.25">
      <c r="A3" s="69"/>
      <c r="B3" s="70"/>
      <c r="C3" s="70"/>
      <c r="D3" s="70"/>
      <c r="E3" s="70"/>
      <c r="F3" s="70"/>
      <c r="G3" s="70"/>
      <c r="H3" s="70"/>
      <c r="I3" s="70"/>
      <c r="J3" s="70"/>
      <c r="K3" s="71"/>
    </row>
    <row r="4" spans="1:11" ht="15" customHeight="1" x14ac:dyDescent="0.25">
      <c r="A4" s="69"/>
      <c r="B4" s="70"/>
      <c r="C4" s="70"/>
      <c r="D4" s="70"/>
      <c r="E4" s="70"/>
      <c r="F4" s="70"/>
      <c r="G4" s="70"/>
      <c r="H4" s="70"/>
      <c r="I4" s="70"/>
      <c r="J4" s="70"/>
      <c r="K4" s="71"/>
    </row>
    <row r="5" spans="1:11" ht="15" customHeight="1" x14ac:dyDescent="0.25">
      <c r="A5" s="69"/>
      <c r="B5" s="70"/>
      <c r="C5" s="70"/>
      <c r="D5" s="70"/>
      <c r="E5" s="70"/>
      <c r="F5" s="70"/>
      <c r="G5" s="70"/>
      <c r="H5" s="70"/>
      <c r="I5" s="70"/>
      <c r="J5" s="70"/>
      <c r="K5" s="71"/>
    </row>
    <row r="6" spans="1:11" ht="16.5" thickBot="1" x14ac:dyDescent="0.3">
      <c r="A6" s="72" t="s">
        <v>115</v>
      </c>
      <c r="B6" s="73"/>
      <c r="C6" s="73"/>
      <c r="D6" s="73"/>
      <c r="E6" s="73"/>
      <c r="F6" s="73"/>
      <c r="G6" s="73"/>
      <c r="H6" s="73"/>
      <c r="I6" s="73"/>
      <c r="J6" s="73"/>
      <c r="K6" s="74"/>
    </row>
    <row r="7" spans="1:11" x14ac:dyDescent="0.25">
      <c r="A7" s="75" t="s">
        <v>43</v>
      </c>
      <c r="B7" s="76"/>
      <c r="C7" s="76"/>
      <c r="D7" s="76"/>
      <c r="E7" s="76"/>
      <c r="F7" s="61"/>
      <c r="G7" s="61"/>
      <c r="H7" s="61"/>
      <c r="I7" s="61"/>
      <c r="J7" s="61"/>
      <c r="K7" s="62"/>
    </row>
    <row r="8" spans="1:11" x14ac:dyDescent="0.25">
      <c r="A8" s="77" t="s">
        <v>2</v>
      </c>
      <c r="B8" s="78"/>
      <c r="C8" s="78"/>
      <c r="D8" s="78"/>
      <c r="E8" s="78"/>
      <c r="F8" s="227"/>
      <c r="G8" s="227"/>
      <c r="H8" s="227"/>
      <c r="I8" s="94" t="s">
        <v>90</v>
      </c>
      <c r="J8" s="94"/>
      <c r="K8" s="95"/>
    </row>
    <row r="9" spans="1:11" x14ac:dyDescent="0.25">
      <c r="A9" s="77" t="s">
        <v>4</v>
      </c>
      <c r="B9" s="78"/>
      <c r="C9" s="78"/>
      <c r="D9" s="78"/>
      <c r="E9" s="78"/>
      <c r="F9" s="81"/>
      <c r="G9" s="81"/>
      <c r="H9" s="81"/>
      <c r="I9" s="94" t="s">
        <v>5</v>
      </c>
      <c r="J9" s="94"/>
      <c r="K9" s="95"/>
    </row>
    <row r="10" spans="1:11" ht="15.75" thickBot="1" x14ac:dyDescent="0.3">
      <c r="A10" s="77" t="s">
        <v>3</v>
      </c>
      <c r="B10" s="78"/>
      <c r="C10" s="78"/>
      <c r="D10" s="78"/>
      <c r="E10" s="78"/>
      <c r="F10" s="81"/>
      <c r="G10" s="81"/>
      <c r="H10" s="81"/>
      <c r="I10" s="81"/>
      <c r="J10" s="81"/>
      <c r="K10" s="82"/>
    </row>
    <row r="11" spans="1:11" x14ac:dyDescent="0.25">
      <c r="A11" s="75" t="s">
        <v>13</v>
      </c>
      <c r="B11" s="76"/>
      <c r="C11" s="76"/>
      <c r="D11" s="76"/>
      <c r="E11" s="76"/>
      <c r="F11" s="130" t="s">
        <v>91</v>
      </c>
      <c r="G11" s="158"/>
      <c r="H11" s="158"/>
      <c r="I11" s="158"/>
      <c r="J11" s="158"/>
      <c r="K11" s="159"/>
    </row>
    <row r="12" spans="1:11" x14ac:dyDescent="0.25">
      <c r="A12" s="77" t="s">
        <v>6</v>
      </c>
      <c r="B12" s="78"/>
      <c r="C12" s="78"/>
      <c r="D12" s="81"/>
      <c r="E12" s="81"/>
      <c r="F12" s="81"/>
      <c r="G12" s="81"/>
      <c r="H12" s="81"/>
      <c r="I12" s="81"/>
      <c r="J12" s="81"/>
      <c r="K12" s="82"/>
    </row>
    <row r="13" spans="1:11" ht="15" customHeight="1" x14ac:dyDescent="0.25">
      <c r="A13" s="86"/>
      <c r="B13" s="227"/>
      <c r="C13" s="78" t="s">
        <v>92</v>
      </c>
      <c r="D13" s="78"/>
      <c r="E13" s="78"/>
      <c r="F13" s="81"/>
      <c r="G13" s="81"/>
      <c r="H13" s="81"/>
      <c r="I13" s="81"/>
      <c r="J13" s="81"/>
      <c r="K13" s="82"/>
    </row>
    <row r="14" spans="1:11" x14ac:dyDescent="0.25">
      <c r="A14" s="228"/>
      <c r="B14" s="229"/>
      <c r="C14" s="230" t="s">
        <v>12</v>
      </c>
      <c r="D14" s="230"/>
      <c r="E14" s="230"/>
      <c r="F14" s="65"/>
      <c r="G14" s="65"/>
      <c r="H14" s="65"/>
      <c r="I14" s="65"/>
      <c r="J14" s="65"/>
      <c r="K14" s="93"/>
    </row>
    <row r="15" spans="1:11" x14ac:dyDescent="0.25">
      <c r="A15" s="231" t="s">
        <v>93</v>
      </c>
      <c r="B15" s="87"/>
      <c r="C15" s="83" t="s">
        <v>7</v>
      </c>
      <c r="D15" s="78"/>
      <c r="E15" s="78"/>
      <c r="F15" s="81"/>
      <c r="G15" s="81"/>
      <c r="H15" s="81"/>
      <c r="I15" s="81"/>
      <c r="J15" s="81"/>
      <c r="K15" s="82"/>
    </row>
    <row r="16" spans="1:11" ht="15" customHeight="1" x14ac:dyDescent="0.25">
      <c r="A16" s="86"/>
      <c r="B16" s="87"/>
      <c r="C16" s="83" t="s">
        <v>8</v>
      </c>
      <c r="D16" s="78"/>
      <c r="E16" s="78"/>
      <c r="F16" s="81"/>
      <c r="G16" s="81"/>
      <c r="H16" s="81"/>
      <c r="I16" s="81"/>
      <c r="J16" s="81"/>
      <c r="K16" s="82"/>
    </row>
    <row r="17" spans="1:11" ht="27" customHeight="1" x14ac:dyDescent="0.25">
      <c r="A17" s="86"/>
      <c r="B17" s="87"/>
      <c r="C17" s="83" t="s">
        <v>9</v>
      </c>
      <c r="D17" s="78"/>
      <c r="E17" s="78"/>
      <c r="F17" s="90"/>
      <c r="G17" s="90"/>
      <c r="H17" s="90"/>
      <c r="I17" s="90"/>
      <c r="J17" s="90"/>
      <c r="K17" s="91"/>
    </row>
    <row r="18" spans="1:11" ht="20.25" customHeight="1" x14ac:dyDescent="0.25">
      <c r="A18" s="86"/>
      <c r="B18" s="87"/>
      <c r="C18" s="83" t="s">
        <v>10</v>
      </c>
      <c r="D18" s="78"/>
      <c r="E18" s="78"/>
      <c r="F18" s="81"/>
      <c r="G18" s="81"/>
      <c r="H18" s="81"/>
      <c r="I18" s="81"/>
      <c r="J18" s="81"/>
      <c r="K18" s="82"/>
    </row>
    <row r="19" spans="1:11" ht="30" customHeight="1" thickBot="1" x14ac:dyDescent="0.3">
      <c r="A19" s="88"/>
      <c r="B19" s="89"/>
      <c r="C19" s="232" t="s">
        <v>11</v>
      </c>
      <c r="D19" s="80"/>
      <c r="E19" s="80"/>
      <c r="F19" s="92"/>
      <c r="G19" s="92"/>
      <c r="H19" s="92"/>
      <c r="I19" s="92"/>
      <c r="J19" s="92"/>
      <c r="K19" s="121"/>
    </row>
    <row r="20" spans="1:11" x14ac:dyDescent="0.25">
      <c r="A20" s="75" t="s">
        <v>15</v>
      </c>
      <c r="B20" s="76"/>
      <c r="C20" s="76"/>
      <c r="D20" s="76"/>
      <c r="E20" s="76"/>
      <c r="F20" s="61"/>
      <c r="G20" s="61"/>
      <c r="H20" s="61"/>
      <c r="I20" s="61"/>
      <c r="J20" s="61"/>
      <c r="K20" s="62"/>
    </row>
    <row r="21" spans="1:11" x14ac:dyDescent="0.25">
      <c r="A21" s="77" t="s">
        <v>16</v>
      </c>
      <c r="B21" s="78"/>
      <c r="C21" s="78"/>
      <c r="D21" s="78"/>
      <c r="E21" s="78"/>
      <c r="F21" s="53"/>
      <c r="G21" s="104" t="s">
        <v>42</v>
      </c>
      <c r="H21" s="81"/>
      <c r="I21" s="81"/>
      <c r="J21" s="81"/>
      <c r="K21" s="82"/>
    </row>
    <row r="22" spans="1:11" x14ac:dyDescent="0.25">
      <c r="A22" s="146" t="s">
        <v>101</v>
      </c>
      <c r="B22" s="78"/>
      <c r="C22" s="78"/>
      <c r="D22" s="78"/>
      <c r="E22" s="78"/>
      <c r="F22" s="81"/>
      <c r="G22" s="81"/>
      <c r="H22" s="81"/>
      <c r="I22" s="81"/>
      <c r="J22" s="81"/>
      <c r="K22" s="82"/>
    </row>
    <row r="23" spans="1:11" x14ac:dyDescent="0.25">
      <c r="A23" s="147"/>
      <c r="B23" s="81"/>
      <c r="C23" s="81"/>
      <c r="D23" s="81"/>
      <c r="E23" s="81"/>
      <c r="F23" s="81"/>
      <c r="G23" s="81"/>
      <c r="H23" s="81"/>
      <c r="I23" s="81"/>
      <c r="J23" s="81"/>
      <c r="K23" s="82"/>
    </row>
    <row r="24" spans="1:11" ht="30" customHeight="1" x14ac:dyDescent="0.25">
      <c r="A24" s="146" t="s">
        <v>116</v>
      </c>
      <c r="B24" s="148"/>
      <c r="C24" s="148"/>
      <c r="D24" s="148"/>
      <c r="E24" s="148"/>
      <c r="F24" s="227" t="s">
        <v>117</v>
      </c>
      <c r="G24" s="227"/>
      <c r="H24" s="227"/>
      <c r="I24" s="94" t="s">
        <v>118</v>
      </c>
      <c r="J24" s="94"/>
      <c r="K24" s="95"/>
    </row>
    <row r="25" spans="1:11" ht="15.75" thickBot="1" x14ac:dyDescent="0.3">
      <c r="A25" s="77" t="s">
        <v>18</v>
      </c>
      <c r="B25" s="78"/>
      <c r="C25" s="78"/>
      <c r="D25" s="78"/>
      <c r="E25" s="78"/>
      <c r="F25" s="81"/>
      <c r="G25" s="81"/>
      <c r="H25" s="81"/>
      <c r="I25" s="81"/>
      <c r="J25" s="81"/>
      <c r="K25" s="82"/>
    </row>
    <row r="26" spans="1:11" x14ac:dyDescent="0.25">
      <c r="A26" s="75" t="s">
        <v>19</v>
      </c>
      <c r="B26" s="76"/>
      <c r="C26" s="76"/>
      <c r="D26" s="76"/>
      <c r="E26" s="76"/>
      <c r="F26" s="61"/>
      <c r="G26" s="61"/>
      <c r="H26" s="61"/>
      <c r="I26" s="61"/>
      <c r="J26" s="61"/>
      <c r="K26" s="62"/>
    </row>
    <row r="27" spans="1:11" x14ac:dyDescent="0.25">
      <c r="A27" s="77" t="s">
        <v>20</v>
      </c>
      <c r="B27" s="78"/>
      <c r="C27" s="78"/>
      <c r="D27" s="78"/>
      <c r="E27" s="78"/>
      <c r="F27" s="53"/>
      <c r="G27" s="81"/>
      <c r="H27" s="81"/>
      <c r="I27" s="81"/>
      <c r="J27" s="81"/>
      <c r="K27" s="82"/>
    </row>
    <row r="28" spans="1:11" ht="33" customHeight="1" thickBot="1" x14ac:dyDescent="0.3">
      <c r="A28" s="110" t="s">
        <v>35</v>
      </c>
      <c r="B28" s="111"/>
      <c r="C28" s="111"/>
      <c r="D28" s="111"/>
      <c r="E28" s="111"/>
      <c r="F28" s="111"/>
      <c r="G28" s="111"/>
      <c r="H28" s="111"/>
      <c r="I28" s="111"/>
      <c r="J28" s="111"/>
      <c r="K28" s="112"/>
    </row>
    <row r="29" spans="1:11" x14ac:dyDescent="0.25">
      <c r="A29" s="75" t="s">
        <v>21</v>
      </c>
      <c r="B29" s="76"/>
      <c r="C29" s="76"/>
      <c r="D29" s="76"/>
      <c r="E29" s="76"/>
      <c r="F29" s="157"/>
      <c r="G29" s="158"/>
      <c r="H29" s="158"/>
      <c r="I29" s="158"/>
      <c r="J29" s="158"/>
      <c r="K29" s="159"/>
    </row>
    <row r="30" spans="1:11" x14ac:dyDescent="0.25">
      <c r="A30" s="84" t="s">
        <v>22</v>
      </c>
      <c r="B30" s="124"/>
      <c r="C30" s="114" t="s">
        <v>23</v>
      </c>
      <c r="D30" s="115"/>
      <c r="E30" s="119"/>
      <c r="F30" s="139" t="s">
        <v>119</v>
      </c>
      <c r="G30" s="163"/>
      <c r="H30" s="163"/>
      <c r="I30" s="163"/>
      <c r="J30" s="163"/>
      <c r="K30" s="164"/>
    </row>
    <row r="31" spans="1:11" x14ac:dyDescent="0.25">
      <c r="A31" s="125"/>
      <c r="B31" s="126"/>
      <c r="C31" s="116" t="s">
        <v>31</v>
      </c>
      <c r="D31" s="139"/>
      <c r="E31" s="139"/>
      <c r="F31" s="139"/>
      <c r="G31" s="139"/>
      <c r="H31" s="139"/>
      <c r="I31" s="12" t="s">
        <v>29</v>
      </c>
      <c r="J31" s="12" t="s">
        <v>96</v>
      </c>
      <c r="K31" s="233" t="s">
        <v>30</v>
      </c>
    </row>
    <row r="32" spans="1:11" x14ac:dyDescent="0.25">
      <c r="A32" s="125"/>
      <c r="B32" s="126"/>
      <c r="C32" s="132"/>
      <c r="D32" s="155"/>
      <c r="E32" s="155"/>
      <c r="F32" s="155"/>
      <c r="G32" s="155"/>
      <c r="H32" s="218"/>
      <c r="I32" s="141"/>
      <c r="J32" s="142"/>
      <c r="K32" s="144">
        <f>I32*J32</f>
        <v>0</v>
      </c>
    </row>
    <row r="33" spans="1:11" x14ac:dyDescent="0.25">
      <c r="A33" s="125"/>
      <c r="B33" s="126"/>
      <c r="C33" s="220"/>
      <c r="D33" s="65"/>
      <c r="E33" s="65"/>
      <c r="F33" s="65"/>
      <c r="G33" s="65"/>
      <c r="H33" s="219"/>
      <c r="I33" s="143"/>
      <c r="J33" s="143"/>
      <c r="K33" s="156"/>
    </row>
    <row r="34" spans="1:11" x14ac:dyDescent="0.25">
      <c r="A34" s="127"/>
      <c r="B34" s="128"/>
      <c r="C34" s="234" t="s">
        <v>32</v>
      </c>
      <c r="D34" s="120"/>
      <c r="E34" s="120"/>
      <c r="F34" s="120"/>
      <c r="G34" s="120"/>
      <c r="H34" s="120"/>
      <c r="I34" s="120"/>
      <c r="J34" s="120"/>
      <c r="K34" s="235"/>
    </row>
    <row r="35" spans="1:11" x14ac:dyDescent="0.25">
      <c r="A35" s="127"/>
      <c r="B35" s="128"/>
      <c r="C35" s="83" t="s">
        <v>97</v>
      </c>
      <c r="D35" s="78"/>
      <c r="E35" s="78"/>
      <c r="F35" s="78"/>
      <c r="G35" s="78"/>
      <c r="H35" s="78"/>
      <c r="I35" s="78"/>
      <c r="J35" s="78"/>
      <c r="K35" s="21">
        <f>K32+K34</f>
        <v>0</v>
      </c>
    </row>
    <row r="36" spans="1:11" x14ac:dyDescent="0.25">
      <c r="A36" s="127"/>
      <c r="B36" s="128"/>
      <c r="C36" s="236" t="s">
        <v>52</v>
      </c>
      <c r="D36" s="237"/>
      <c r="E36" s="237"/>
      <c r="F36" s="237"/>
      <c r="G36" s="237"/>
      <c r="H36" s="237"/>
      <c r="I36" s="237"/>
      <c r="J36" s="237"/>
      <c r="K36" s="21">
        <f>(K32+K34)*0.6</f>
        <v>0</v>
      </c>
    </row>
    <row r="37" spans="1:11" ht="15.75" thickBot="1" x14ac:dyDescent="0.3">
      <c r="A37" s="238"/>
      <c r="B37" s="239"/>
      <c r="C37" s="240" t="s">
        <v>98</v>
      </c>
      <c r="D37" s="80"/>
      <c r="E37" s="80"/>
      <c r="F37" s="80"/>
      <c r="G37" s="80"/>
      <c r="H37" s="80"/>
      <c r="I37" s="80"/>
      <c r="J37" s="80"/>
      <c r="K37" s="18">
        <f>K32+K34-K36</f>
        <v>0</v>
      </c>
    </row>
    <row r="38" spans="1:11" x14ac:dyDescent="0.25">
      <c r="A38" s="102" t="s">
        <v>37</v>
      </c>
      <c r="B38" s="103"/>
      <c r="C38" s="103"/>
      <c r="D38" s="103"/>
      <c r="E38" s="103"/>
      <c r="F38" s="103"/>
      <c r="G38" s="99" t="s">
        <v>36</v>
      </c>
      <c r="H38" s="100"/>
      <c r="I38" s="100"/>
      <c r="J38" s="100"/>
      <c r="K38" s="101"/>
    </row>
    <row r="39" spans="1:11" ht="15" customHeight="1" x14ac:dyDescent="0.25">
      <c r="A39" s="105" t="s">
        <v>38</v>
      </c>
      <c r="B39" s="106"/>
      <c r="C39" s="106"/>
      <c r="D39" s="106"/>
      <c r="E39" s="106"/>
      <c r="F39" s="106"/>
      <c r="G39" s="107" t="s">
        <v>39</v>
      </c>
      <c r="H39" s="108"/>
      <c r="I39" s="108"/>
      <c r="J39" s="108"/>
      <c r="K39" s="109"/>
    </row>
    <row r="40" spans="1:11" x14ac:dyDescent="0.25">
      <c r="A40" s="105"/>
      <c r="B40" s="106"/>
      <c r="C40" s="106"/>
      <c r="D40" s="106"/>
      <c r="E40" s="106"/>
      <c r="F40" s="106"/>
      <c r="G40" s="107"/>
      <c r="H40" s="108"/>
      <c r="I40" s="108"/>
      <c r="J40" s="108"/>
      <c r="K40" s="109"/>
    </row>
    <row r="41" spans="1:11" x14ac:dyDescent="0.25">
      <c r="A41" s="105"/>
      <c r="B41" s="106"/>
      <c r="C41" s="106"/>
      <c r="D41" s="106"/>
      <c r="E41" s="106"/>
      <c r="F41" s="106"/>
      <c r="G41" s="107"/>
      <c r="H41" s="108"/>
      <c r="I41" s="108"/>
      <c r="J41" s="108"/>
      <c r="K41" s="109"/>
    </row>
    <row r="42" spans="1:11" ht="15.75" customHeight="1" x14ac:dyDescent="0.25">
      <c r="A42" s="105"/>
      <c r="B42" s="106"/>
      <c r="C42" s="106"/>
      <c r="D42" s="106"/>
      <c r="E42" s="106"/>
      <c r="F42" s="106"/>
      <c r="G42" s="107"/>
      <c r="H42" s="108"/>
      <c r="I42" s="108"/>
      <c r="J42" s="108"/>
      <c r="K42" s="109"/>
    </row>
    <row r="43" spans="1:11" x14ac:dyDescent="0.25">
      <c r="A43" s="77" t="s">
        <v>24</v>
      </c>
      <c r="B43" s="78"/>
      <c r="C43" s="78"/>
      <c r="D43" s="81"/>
      <c r="E43" s="81"/>
      <c r="F43" s="98"/>
      <c r="G43" s="83" t="s">
        <v>25</v>
      </c>
      <c r="H43" s="78"/>
      <c r="I43" s="53"/>
      <c r="J43" s="53"/>
      <c r="K43" s="54"/>
    </row>
    <row r="44" spans="1:11" x14ac:dyDescent="0.25">
      <c r="A44" s="77" t="s">
        <v>40</v>
      </c>
      <c r="B44" s="78"/>
      <c r="C44" s="78"/>
      <c r="D44" s="81"/>
      <c r="E44" s="81"/>
      <c r="F44" s="98"/>
      <c r="G44" s="83" t="s">
        <v>40</v>
      </c>
      <c r="H44" s="78"/>
      <c r="I44" s="94" t="s">
        <v>99</v>
      </c>
      <c r="J44" s="94"/>
      <c r="K44" s="95"/>
    </row>
    <row r="45" spans="1:11" ht="12" customHeight="1" x14ac:dyDescent="0.25">
      <c r="A45" s="59"/>
      <c r="B45" s="53"/>
      <c r="C45" s="53"/>
      <c r="D45" s="53"/>
      <c r="E45" s="53"/>
      <c r="F45" s="58"/>
      <c r="G45" s="53"/>
      <c r="H45" s="53"/>
      <c r="I45" s="53"/>
      <c r="J45" s="53"/>
      <c r="K45" s="54"/>
    </row>
    <row r="46" spans="1:11" x14ac:dyDescent="0.25">
      <c r="A46" s="77" t="s">
        <v>41</v>
      </c>
      <c r="B46" s="78"/>
      <c r="C46" s="78"/>
      <c r="D46" s="53"/>
      <c r="E46" s="53"/>
      <c r="F46" s="58"/>
      <c r="G46" s="83" t="s">
        <v>41</v>
      </c>
      <c r="H46" s="78"/>
      <c r="I46" s="53"/>
      <c r="J46" s="53"/>
      <c r="K46" s="54"/>
    </row>
    <row r="47" spans="1:11" x14ac:dyDescent="0.25">
      <c r="A47" s="55"/>
      <c r="B47" s="57"/>
      <c r="C47" s="57"/>
      <c r="D47" s="53"/>
      <c r="E47" s="53"/>
      <c r="F47" s="58"/>
      <c r="G47" s="57"/>
      <c r="H47" s="57"/>
      <c r="I47" s="53"/>
      <c r="J47" s="53"/>
      <c r="K47" s="54"/>
    </row>
    <row r="48" spans="1:11" ht="16.5" customHeight="1" thickBot="1" x14ac:dyDescent="0.3">
      <c r="A48" s="15"/>
      <c r="B48" s="51"/>
      <c r="C48" s="51"/>
      <c r="D48" s="51"/>
      <c r="E48" s="51"/>
      <c r="F48" s="17"/>
      <c r="G48" s="51"/>
      <c r="H48" s="51"/>
      <c r="I48" s="51"/>
      <c r="J48" s="51"/>
      <c r="K48" s="52"/>
    </row>
  </sheetData>
  <mergeCells count="73">
    <mergeCell ref="A44:C44"/>
    <mergeCell ref="D44:F44"/>
    <mergeCell ref="G44:H44"/>
    <mergeCell ref="I44:K44"/>
    <mergeCell ref="A46:C46"/>
    <mergeCell ref="G46:H46"/>
    <mergeCell ref="C37:J37"/>
    <mergeCell ref="A38:F38"/>
    <mergeCell ref="G38:K38"/>
    <mergeCell ref="A39:F42"/>
    <mergeCell ref="G39:K42"/>
    <mergeCell ref="A43:C43"/>
    <mergeCell ref="D43:F43"/>
    <mergeCell ref="G43:H43"/>
    <mergeCell ref="I32:I33"/>
    <mergeCell ref="J32:J33"/>
    <mergeCell ref="K32:K33"/>
    <mergeCell ref="C34:J34"/>
    <mergeCell ref="C35:J35"/>
    <mergeCell ref="C36:J36"/>
    <mergeCell ref="A27:E27"/>
    <mergeCell ref="G27:K27"/>
    <mergeCell ref="A28:K28"/>
    <mergeCell ref="A29:E29"/>
    <mergeCell ref="F29:K29"/>
    <mergeCell ref="A30:B37"/>
    <mergeCell ref="C30:E30"/>
    <mergeCell ref="F30:K30"/>
    <mergeCell ref="C31:H31"/>
    <mergeCell ref="C32:H33"/>
    <mergeCell ref="A24:E24"/>
    <mergeCell ref="F24:H24"/>
    <mergeCell ref="I24:K24"/>
    <mergeCell ref="A25:E25"/>
    <mergeCell ref="F25:K25"/>
    <mergeCell ref="A26:E26"/>
    <mergeCell ref="F19:K19"/>
    <mergeCell ref="A20:E20"/>
    <mergeCell ref="A21:E21"/>
    <mergeCell ref="G21:K21"/>
    <mergeCell ref="A22:E23"/>
    <mergeCell ref="F22:K23"/>
    <mergeCell ref="A15:B19"/>
    <mergeCell ref="C15:E15"/>
    <mergeCell ref="F15:K15"/>
    <mergeCell ref="C16:E16"/>
    <mergeCell ref="F16:K16"/>
    <mergeCell ref="C17:E17"/>
    <mergeCell ref="F17:K17"/>
    <mergeCell ref="C18:E18"/>
    <mergeCell ref="F18:K18"/>
    <mergeCell ref="C19:E19"/>
    <mergeCell ref="A12:E12"/>
    <mergeCell ref="F12:H12"/>
    <mergeCell ref="I12:K12"/>
    <mergeCell ref="A13:B14"/>
    <mergeCell ref="C13:E13"/>
    <mergeCell ref="F13:K13"/>
    <mergeCell ref="C14:E14"/>
    <mergeCell ref="F14:K14"/>
    <mergeCell ref="A9:E9"/>
    <mergeCell ref="F9:H9"/>
    <mergeCell ref="I9:K9"/>
    <mergeCell ref="A10:E10"/>
    <mergeCell ref="F10:K10"/>
    <mergeCell ref="A11:E11"/>
    <mergeCell ref="F11:K11"/>
    <mergeCell ref="A1:K5"/>
    <mergeCell ref="A6:K6"/>
    <mergeCell ref="A7:E7"/>
    <mergeCell ref="A8:E8"/>
    <mergeCell ref="F8:H8"/>
    <mergeCell ref="I8:K8"/>
  </mergeCells>
  <pageMargins left="0.23622047244094491" right="0.23622047244094491" top="0.55118110236220474"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8</xdr:col>
                    <xdr:colOff>19050</xdr:colOff>
                    <xdr:row>11</xdr:row>
                    <xdr:rowOff>9525</xdr:rowOff>
                  </from>
                  <to>
                    <xdr:col>10</xdr:col>
                    <xdr:colOff>381000</xdr:colOff>
                    <xdr:row>11</xdr:row>
                    <xdr:rowOff>180975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7</xdr:col>
                    <xdr:colOff>9525</xdr:colOff>
                    <xdr:row>23</xdr:row>
                    <xdr:rowOff>371475</xdr:rowOff>
                  </from>
                  <to>
                    <xdr:col>9</xdr:col>
                    <xdr:colOff>123825</xdr:colOff>
                    <xdr:row>25</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8</xdr:col>
                    <xdr:colOff>704850</xdr:colOff>
                    <xdr:row>23</xdr:row>
                    <xdr:rowOff>371475</xdr:rowOff>
                  </from>
                  <to>
                    <xdr:col>11</xdr:col>
                    <xdr:colOff>76200</xdr:colOff>
                    <xdr:row>25</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5</xdr:col>
                    <xdr:colOff>0</xdr:colOff>
                    <xdr:row>23</xdr:row>
                    <xdr:rowOff>371475</xdr:rowOff>
                  </from>
                  <to>
                    <xdr:col>7</xdr:col>
                    <xdr:colOff>19050</xdr:colOff>
                    <xdr:row>25</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5</xdr:col>
                    <xdr:colOff>19050</xdr:colOff>
                    <xdr:row>25</xdr:row>
                    <xdr:rowOff>171450</xdr:rowOff>
                  </from>
                  <to>
                    <xdr:col>6</xdr:col>
                    <xdr:colOff>200025</xdr:colOff>
                    <xdr:row>27</xdr:row>
                    <xdr:rowOff>9525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6</xdr:col>
                    <xdr:colOff>9525</xdr:colOff>
                    <xdr:row>25</xdr:row>
                    <xdr:rowOff>171450</xdr:rowOff>
                  </from>
                  <to>
                    <xdr:col>11</xdr:col>
                    <xdr:colOff>38100</xdr:colOff>
                    <xdr:row>27</xdr:row>
                    <xdr:rowOff>9525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4</xdr:col>
                    <xdr:colOff>781050</xdr:colOff>
                    <xdr:row>31</xdr:row>
                    <xdr:rowOff>0</xdr:rowOff>
                  </from>
                  <to>
                    <xdr:col>7</xdr:col>
                    <xdr:colOff>0</xdr:colOff>
                    <xdr:row>32</xdr:row>
                    <xdr:rowOff>19050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xdr:col>
                    <xdr:colOff>0</xdr:colOff>
                    <xdr:row>32</xdr:row>
                    <xdr:rowOff>0</xdr:rowOff>
                  </from>
                  <to>
                    <xdr:col>4</xdr:col>
                    <xdr:colOff>657225</xdr:colOff>
                    <xdr:row>33</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xdr:col>
                    <xdr:colOff>0</xdr:colOff>
                    <xdr:row>31</xdr:row>
                    <xdr:rowOff>9525</xdr:rowOff>
                  </from>
                  <to>
                    <xdr:col>4</xdr:col>
                    <xdr:colOff>638175</xdr:colOff>
                    <xdr:row>31</xdr:row>
                    <xdr:rowOff>180975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5</xdr:col>
                    <xdr:colOff>0</xdr:colOff>
                    <xdr:row>21</xdr:row>
                    <xdr:rowOff>0</xdr:rowOff>
                  </from>
                  <to>
                    <xdr:col>7</xdr:col>
                    <xdr:colOff>19050</xdr:colOff>
                    <xdr:row>22</xdr:row>
                    <xdr:rowOff>19050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5</xdr:col>
                    <xdr:colOff>0</xdr:colOff>
                    <xdr:row>21</xdr:row>
                    <xdr:rowOff>171450</xdr:rowOff>
                  </from>
                  <to>
                    <xdr:col>7</xdr:col>
                    <xdr:colOff>19050</xdr:colOff>
                    <xdr:row>23</xdr:row>
                    <xdr:rowOff>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7</xdr:col>
                    <xdr:colOff>228600</xdr:colOff>
                    <xdr:row>21</xdr:row>
                    <xdr:rowOff>0</xdr:rowOff>
                  </from>
                  <to>
                    <xdr:col>9</xdr:col>
                    <xdr:colOff>342900</xdr:colOff>
                    <xdr:row>22</xdr:row>
                    <xdr:rowOff>19050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7</xdr:col>
                    <xdr:colOff>228600</xdr:colOff>
                    <xdr:row>22</xdr:row>
                    <xdr:rowOff>0</xdr:rowOff>
                  </from>
                  <to>
                    <xdr:col>10</xdr:col>
                    <xdr:colOff>514350</xdr:colOff>
                    <xdr:row>23</xdr:row>
                    <xdr:rowOff>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9</xdr:col>
                    <xdr:colOff>209550</xdr:colOff>
                    <xdr:row>21</xdr:row>
                    <xdr:rowOff>0</xdr:rowOff>
                  </from>
                  <to>
                    <xdr:col>11</xdr:col>
                    <xdr:colOff>295275</xdr:colOff>
                    <xdr:row>22</xdr:row>
                    <xdr:rowOff>19050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showZeros="0" zoomScaleNormal="100" workbookViewId="0">
      <selection activeCell="F8" sqref="F8:H8"/>
    </sheetView>
  </sheetViews>
  <sheetFormatPr defaultRowHeight="15" x14ac:dyDescent="0.25"/>
  <cols>
    <col min="1" max="1" width="6.5703125" style="50" customWidth="1"/>
    <col min="2" max="2" width="3.42578125" style="50" customWidth="1"/>
    <col min="3" max="4" width="9.140625" style="50"/>
    <col min="5" max="5" width="12" style="50" customWidth="1"/>
    <col min="6" max="6" width="9.140625" style="50" customWidth="1"/>
    <col min="7" max="7" width="11" style="50" customWidth="1"/>
    <col min="8" max="8" width="8" style="50" customWidth="1"/>
    <col min="9" max="9" width="10.7109375" style="50" customWidth="1"/>
    <col min="10" max="10" width="9.7109375" style="50" customWidth="1"/>
    <col min="11" max="11" width="9.42578125" style="50" customWidth="1"/>
  </cols>
  <sheetData>
    <row r="1" spans="1:11" ht="15" customHeight="1" x14ac:dyDescent="0.25">
      <c r="A1" s="66" t="s">
        <v>1</v>
      </c>
      <c r="B1" s="67"/>
      <c r="C1" s="67"/>
      <c r="D1" s="67"/>
      <c r="E1" s="67"/>
      <c r="F1" s="67"/>
      <c r="G1" s="67"/>
      <c r="H1" s="67"/>
      <c r="I1" s="67"/>
      <c r="J1" s="67"/>
      <c r="K1" s="68"/>
    </row>
    <row r="2" spans="1:11" ht="15" customHeight="1" x14ac:dyDescent="0.25">
      <c r="A2" s="69"/>
      <c r="B2" s="70"/>
      <c r="C2" s="70"/>
      <c r="D2" s="70"/>
      <c r="E2" s="70"/>
      <c r="F2" s="70"/>
      <c r="G2" s="70"/>
      <c r="H2" s="70"/>
      <c r="I2" s="70"/>
      <c r="J2" s="70"/>
      <c r="K2" s="71"/>
    </row>
    <row r="3" spans="1:11" ht="15" customHeight="1" x14ac:dyDescent="0.25">
      <c r="A3" s="69"/>
      <c r="B3" s="70"/>
      <c r="C3" s="70"/>
      <c r="D3" s="70"/>
      <c r="E3" s="70"/>
      <c r="F3" s="70"/>
      <c r="G3" s="70"/>
      <c r="H3" s="70"/>
      <c r="I3" s="70"/>
      <c r="J3" s="70"/>
      <c r="K3" s="71"/>
    </row>
    <row r="4" spans="1:11" ht="15" customHeight="1" x14ac:dyDescent="0.25">
      <c r="A4" s="69"/>
      <c r="B4" s="70"/>
      <c r="C4" s="70"/>
      <c r="D4" s="70"/>
      <c r="E4" s="70"/>
      <c r="F4" s="70"/>
      <c r="G4" s="70"/>
      <c r="H4" s="70"/>
      <c r="I4" s="70"/>
      <c r="J4" s="70"/>
      <c r="K4" s="71"/>
    </row>
    <row r="5" spans="1:11" ht="15" customHeight="1" x14ac:dyDescent="0.25">
      <c r="A5" s="69"/>
      <c r="B5" s="70"/>
      <c r="C5" s="70"/>
      <c r="D5" s="70"/>
      <c r="E5" s="70"/>
      <c r="F5" s="70"/>
      <c r="G5" s="70"/>
      <c r="H5" s="70"/>
      <c r="I5" s="70"/>
      <c r="J5" s="70"/>
      <c r="K5" s="71"/>
    </row>
    <row r="6" spans="1:11" ht="16.5" thickBot="1" x14ac:dyDescent="0.3">
      <c r="A6" s="72" t="s">
        <v>120</v>
      </c>
      <c r="B6" s="73"/>
      <c r="C6" s="73"/>
      <c r="D6" s="73"/>
      <c r="E6" s="73"/>
      <c r="F6" s="73"/>
      <c r="G6" s="73"/>
      <c r="H6" s="73"/>
      <c r="I6" s="73"/>
      <c r="J6" s="73"/>
      <c r="K6" s="74"/>
    </row>
    <row r="7" spans="1:11" x14ac:dyDescent="0.25">
      <c r="A7" s="75" t="s">
        <v>43</v>
      </c>
      <c r="B7" s="76"/>
      <c r="C7" s="76"/>
      <c r="D7" s="76"/>
      <c r="E7" s="76"/>
      <c r="F7" s="61"/>
      <c r="G7" s="61"/>
      <c r="H7" s="61"/>
      <c r="I7" s="61"/>
      <c r="J7" s="61"/>
      <c r="K7" s="62"/>
    </row>
    <row r="8" spans="1:11" x14ac:dyDescent="0.25">
      <c r="A8" s="77" t="s">
        <v>2</v>
      </c>
      <c r="B8" s="78"/>
      <c r="C8" s="78"/>
      <c r="D8" s="78"/>
      <c r="E8" s="78"/>
      <c r="F8" s="227"/>
      <c r="G8" s="227"/>
      <c r="H8" s="227"/>
      <c r="I8" s="94" t="s">
        <v>90</v>
      </c>
      <c r="J8" s="94"/>
      <c r="K8" s="95"/>
    </row>
    <row r="9" spans="1:11" x14ac:dyDescent="0.25">
      <c r="A9" s="77" t="s">
        <v>4</v>
      </c>
      <c r="B9" s="78"/>
      <c r="C9" s="78"/>
      <c r="D9" s="78"/>
      <c r="E9" s="78"/>
      <c r="F9" s="81"/>
      <c r="G9" s="81"/>
      <c r="H9" s="81"/>
      <c r="I9" s="94" t="s">
        <v>5</v>
      </c>
      <c r="J9" s="94"/>
      <c r="K9" s="95"/>
    </row>
    <row r="10" spans="1:11" ht="15.75" thickBot="1" x14ac:dyDescent="0.3">
      <c r="A10" s="77" t="s">
        <v>3</v>
      </c>
      <c r="B10" s="78"/>
      <c r="C10" s="78"/>
      <c r="D10" s="78"/>
      <c r="E10" s="78"/>
      <c r="F10" s="81"/>
      <c r="G10" s="81"/>
      <c r="H10" s="81"/>
      <c r="I10" s="81"/>
      <c r="J10" s="81"/>
      <c r="K10" s="82"/>
    </row>
    <row r="11" spans="1:11" x14ac:dyDescent="0.25">
      <c r="A11" s="75" t="s">
        <v>13</v>
      </c>
      <c r="B11" s="76"/>
      <c r="C11" s="76"/>
      <c r="D11" s="76"/>
      <c r="E11" s="76"/>
      <c r="F11" s="130" t="s">
        <v>91</v>
      </c>
      <c r="G11" s="158"/>
      <c r="H11" s="158"/>
      <c r="I11" s="158"/>
      <c r="J11" s="158"/>
      <c r="K11" s="159"/>
    </row>
    <row r="12" spans="1:11" x14ac:dyDescent="0.25">
      <c r="A12" s="77" t="s">
        <v>6</v>
      </c>
      <c r="B12" s="78"/>
      <c r="C12" s="78"/>
      <c r="D12" s="81"/>
      <c r="E12" s="81"/>
      <c r="F12" s="81"/>
      <c r="G12" s="81"/>
      <c r="H12" s="81"/>
      <c r="I12" s="81"/>
      <c r="J12" s="81"/>
      <c r="K12" s="82"/>
    </row>
    <row r="13" spans="1:11" ht="15" customHeight="1" x14ac:dyDescent="0.25">
      <c r="A13" s="86"/>
      <c r="B13" s="227"/>
      <c r="C13" s="78" t="s">
        <v>92</v>
      </c>
      <c r="D13" s="78"/>
      <c r="E13" s="78"/>
      <c r="F13" s="81"/>
      <c r="G13" s="81"/>
      <c r="H13" s="81"/>
      <c r="I13" s="81"/>
      <c r="J13" s="81"/>
      <c r="K13" s="82"/>
    </row>
    <row r="14" spans="1:11" x14ac:dyDescent="0.25">
      <c r="A14" s="228"/>
      <c r="B14" s="229"/>
      <c r="C14" s="230" t="s">
        <v>12</v>
      </c>
      <c r="D14" s="230"/>
      <c r="E14" s="230"/>
      <c r="F14" s="65"/>
      <c r="G14" s="65"/>
      <c r="H14" s="65"/>
      <c r="I14" s="65"/>
      <c r="J14" s="65"/>
      <c r="K14" s="93"/>
    </row>
    <row r="15" spans="1:11" x14ac:dyDescent="0.25">
      <c r="A15" s="231" t="s">
        <v>93</v>
      </c>
      <c r="B15" s="87"/>
      <c r="C15" s="83" t="s">
        <v>7</v>
      </c>
      <c r="D15" s="78"/>
      <c r="E15" s="78"/>
      <c r="F15" s="81"/>
      <c r="G15" s="81"/>
      <c r="H15" s="81"/>
      <c r="I15" s="81"/>
      <c r="J15" s="81"/>
      <c r="K15" s="82"/>
    </row>
    <row r="16" spans="1:11" ht="15" customHeight="1" x14ac:dyDescent="0.25">
      <c r="A16" s="86"/>
      <c r="B16" s="87"/>
      <c r="C16" s="83" t="s">
        <v>8</v>
      </c>
      <c r="D16" s="78"/>
      <c r="E16" s="78"/>
      <c r="F16" s="81"/>
      <c r="G16" s="81"/>
      <c r="H16" s="81"/>
      <c r="I16" s="81"/>
      <c r="J16" s="81"/>
      <c r="K16" s="82"/>
    </row>
    <row r="17" spans="1:11" ht="27" customHeight="1" x14ac:dyDescent="0.25">
      <c r="A17" s="86"/>
      <c r="B17" s="87"/>
      <c r="C17" s="83" t="s">
        <v>9</v>
      </c>
      <c r="D17" s="78"/>
      <c r="E17" s="78"/>
      <c r="F17" s="90"/>
      <c r="G17" s="90"/>
      <c r="H17" s="90"/>
      <c r="I17" s="90"/>
      <c r="J17" s="90"/>
      <c r="K17" s="91"/>
    </row>
    <row r="18" spans="1:11" ht="20.25" customHeight="1" x14ac:dyDescent="0.25">
      <c r="A18" s="86"/>
      <c r="B18" s="87"/>
      <c r="C18" s="83" t="s">
        <v>10</v>
      </c>
      <c r="D18" s="78"/>
      <c r="E18" s="78"/>
      <c r="F18" s="81"/>
      <c r="G18" s="81"/>
      <c r="H18" s="81"/>
      <c r="I18" s="81"/>
      <c r="J18" s="81"/>
      <c r="K18" s="82"/>
    </row>
    <row r="19" spans="1:11" ht="30" customHeight="1" thickBot="1" x14ac:dyDescent="0.3">
      <c r="A19" s="88"/>
      <c r="B19" s="89"/>
      <c r="C19" s="232" t="s">
        <v>11</v>
      </c>
      <c r="D19" s="80"/>
      <c r="E19" s="80"/>
      <c r="F19" s="92"/>
      <c r="G19" s="92"/>
      <c r="H19" s="92"/>
      <c r="I19" s="92"/>
      <c r="J19" s="92"/>
      <c r="K19" s="121"/>
    </row>
    <row r="20" spans="1:11" x14ac:dyDescent="0.25">
      <c r="A20" s="75" t="s">
        <v>15</v>
      </c>
      <c r="B20" s="76"/>
      <c r="C20" s="76"/>
      <c r="D20" s="76"/>
      <c r="E20" s="76"/>
      <c r="F20" s="61"/>
      <c r="G20" s="61"/>
      <c r="H20" s="61"/>
      <c r="I20" s="61"/>
      <c r="J20" s="61"/>
      <c r="K20" s="62"/>
    </row>
    <row r="21" spans="1:11" x14ac:dyDescent="0.25">
      <c r="A21" s="77" t="s">
        <v>16</v>
      </c>
      <c r="B21" s="78"/>
      <c r="C21" s="78"/>
      <c r="D21" s="78"/>
      <c r="E21" s="78"/>
      <c r="F21" s="53"/>
      <c r="G21" s="104" t="s">
        <v>42</v>
      </c>
      <c r="H21" s="81"/>
      <c r="I21" s="81"/>
      <c r="J21" s="81"/>
      <c r="K21" s="82"/>
    </row>
    <row r="22" spans="1:11" x14ac:dyDescent="0.25">
      <c r="A22" s="146" t="s">
        <v>121</v>
      </c>
      <c r="B22" s="78"/>
      <c r="C22" s="78"/>
      <c r="D22" s="78"/>
      <c r="E22" s="78"/>
      <c r="F22" s="81"/>
      <c r="G22" s="81"/>
      <c r="H22" s="81"/>
      <c r="I22" s="81"/>
      <c r="J22" s="81"/>
      <c r="K22" s="82"/>
    </row>
    <row r="23" spans="1:11" x14ac:dyDescent="0.25">
      <c r="A23" s="147"/>
      <c r="B23" s="81"/>
      <c r="C23" s="81"/>
      <c r="D23" s="81"/>
      <c r="E23" s="81"/>
      <c r="F23" s="81"/>
      <c r="G23" s="81"/>
      <c r="H23" s="81"/>
      <c r="I23" s="81"/>
      <c r="J23" s="81"/>
      <c r="K23" s="82"/>
    </row>
    <row r="24" spans="1:11" ht="30" customHeight="1" x14ac:dyDescent="0.25">
      <c r="A24" s="146" t="s">
        <v>122</v>
      </c>
      <c r="B24" s="148"/>
      <c r="C24" s="148"/>
      <c r="D24" s="148"/>
      <c r="E24" s="148"/>
      <c r="F24" s="81"/>
      <c r="G24" s="81"/>
      <c r="H24" s="81"/>
      <c r="I24" s="81"/>
      <c r="J24" s="81"/>
      <c r="K24" s="82"/>
    </row>
    <row r="25" spans="1:11" ht="15.75" thickBot="1" x14ac:dyDescent="0.3">
      <c r="A25" s="77" t="s">
        <v>18</v>
      </c>
      <c r="B25" s="78"/>
      <c r="C25" s="78"/>
      <c r="D25" s="78"/>
      <c r="E25" s="78"/>
      <c r="F25" s="81"/>
      <c r="G25" s="81"/>
      <c r="H25" s="81"/>
      <c r="I25" s="81"/>
      <c r="J25" s="81"/>
      <c r="K25" s="82"/>
    </row>
    <row r="26" spans="1:11" x14ac:dyDescent="0.25">
      <c r="A26" s="75" t="s">
        <v>19</v>
      </c>
      <c r="B26" s="76"/>
      <c r="C26" s="76"/>
      <c r="D26" s="76"/>
      <c r="E26" s="76"/>
      <c r="F26" s="61"/>
      <c r="G26" s="61"/>
      <c r="H26" s="61"/>
      <c r="I26" s="61"/>
      <c r="J26" s="61"/>
      <c r="K26" s="62"/>
    </row>
    <row r="27" spans="1:11" x14ac:dyDescent="0.25">
      <c r="A27" s="77" t="s">
        <v>20</v>
      </c>
      <c r="B27" s="78"/>
      <c r="C27" s="78"/>
      <c r="D27" s="78"/>
      <c r="E27" s="78"/>
      <c r="F27" s="53"/>
      <c r="G27" s="81"/>
      <c r="H27" s="81"/>
      <c r="I27" s="81"/>
      <c r="J27" s="81"/>
      <c r="K27" s="82"/>
    </row>
    <row r="28" spans="1:11" ht="33" customHeight="1" thickBot="1" x14ac:dyDescent="0.3">
      <c r="A28" s="110" t="s">
        <v>35</v>
      </c>
      <c r="B28" s="111"/>
      <c r="C28" s="111"/>
      <c r="D28" s="111"/>
      <c r="E28" s="111"/>
      <c r="F28" s="111"/>
      <c r="G28" s="111"/>
      <c r="H28" s="111"/>
      <c r="I28" s="111"/>
      <c r="J28" s="111"/>
      <c r="K28" s="112"/>
    </row>
    <row r="29" spans="1:11" x14ac:dyDescent="0.25">
      <c r="A29" s="75" t="s">
        <v>21</v>
      </c>
      <c r="B29" s="76"/>
      <c r="C29" s="76"/>
      <c r="D29" s="76"/>
      <c r="E29" s="76"/>
      <c r="F29" s="157"/>
      <c r="G29" s="158"/>
      <c r="H29" s="158"/>
      <c r="I29" s="158"/>
      <c r="J29" s="158"/>
      <c r="K29" s="159"/>
    </row>
    <row r="30" spans="1:11" x14ac:dyDescent="0.25">
      <c r="A30" s="84" t="s">
        <v>22</v>
      </c>
      <c r="B30" s="124"/>
      <c r="C30" s="114" t="s">
        <v>23</v>
      </c>
      <c r="D30" s="115"/>
      <c r="E30" s="119"/>
      <c r="F30" s="139" t="s">
        <v>123</v>
      </c>
      <c r="G30" s="163"/>
      <c r="H30" s="163"/>
      <c r="I30" s="163"/>
      <c r="J30" s="163"/>
      <c r="K30" s="164"/>
    </row>
    <row r="31" spans="1:11" x14ac:dyDescent="0.25">
      <c r="A31" s="125"/>
      <c r="B31" s="126"/>
      <c r="C31" s="116" t="s">
        <v>31</v>
      </c>
      <c r="D31" s="139"/>
      <c r="E31" s="139"/>
      <c r="F31" s="139"/>
      <c r="G31" s="139"/>
      <c r="H31" s="139"/>
      <c r="I31" s="12" t="s">
        <v>29</v>
      </c>
      <c r="J31" s="12" t="s">
        <v>96</v>
      </c>
      <c r="K31" s="233" t="s">
        <v>30</v>
      </c>
    </row>
    <row r="32" spans="1:11" x14ac:dyDescent="0.25">
      <c r="A32" s="125"/>
      <c r="B32" s="126"/>
      <c r="C32" s="132"/>
      <c r="D32" s="155"/>
      <c r="E32" s="155"/>
      <c r="F32" s="155"/>
      <c r="G32" s="155"/>
      <c r="H32" s="218"/>
      <c r="I32" s="141"/>
      <c r="J32" s="142"/>
      <c r="K32" s="144">
        <f>I32*J32</f>
        <v>0</v>
      </c>
    </row>
    <row r="33" spans="1:11" x14ac:dyDescent="0.25">
      <c r="A33" s="125"/>
      <c r="B33" s="126"/>
      <c r="C33" s="220"/>
      <c r="D33" s="65"/>
      <c r="E33" s="65"/>
      <c r="F33" s="65"/>
      <c r="G33" s="65"/>
      <c r="H33" s="219"/>
      <c r="I33" s="143"/>
      <c r="J33" s="143"/>
      <c r="K33" s="156"/>
    </row>
    <row r="34" spans="1:11" x14ac:dyDescent="0.25">
      <c r="A34" s="127"/>
      <c r="B34" s="128"/>
      <c r="C34" s="234" t="s">
        <v>32</v>
      </c>
      <c r="D34" s="120"/>
      <c r="E34" s="120"/>
      <c r="F34" s="120"/>
      <c r="G34" s="120"/>
      <c r="H34" s="120"/>
      <c r="I34" s="120"/>
      <c r="J34" s="120"/>
      <c r="K34" s="235"/>
    </row>
    <row r="35" spans="1:11" x14ac:dyDescent="0.25">
      <c r="A35" s="127"/>
      <c r="B35" s="128"/>
      <c r="C35" s="83" t="s">
        <v>97</v>
      </c>
      <c r="D35" s="78"/>
      <c r="E35" s="78"/>
      <c r="F35" s="78"/>
      <c r="G35" s="78"/>
      <c r="H35" s="78"/>
      <c r="I35" s="78"/>
      <c r="J35" s="78"/>
      <c r="K35" s="21">
        <f>K32+K34</f>
        <v>0</v>
      </c>
    </row>
    <row r="36" spans="1:11" x14ac:dyDescent="0.25">
      <c r="A36" s="127"/>
      <c r="B36" s="128"/>
      <c r="C36" s="236" t="s">
        <v>52</v>
      </c>
      <c r="D36" s="237"/>
      <c r="E36" s="237"/>
      <c r="F36" s="237"/>
      <c r="G36" s="237"/>
      <c r="H36" s="237"/>
      <c r="I36" s="237"/>
      <c r="J36" s="237"/>
      <c r="K36" s="21">
        <f>(K32+K34)*0.6</f>
        <v>0</v>
      </c>
    </row>
    <row r="37" spans="1:11" ht="15.75" thickBot="1" x14ac:dyDescent="0.3">
      <c r="A37" s="238"/>
      <c r="B37" s="239"/>
      <c r="C37" s="240" t="s">
        <v>98</v>
      </c>
      <c r="D37" s="80"/>
      <c r="E37" s="80"/>
      <c r="F37" s="80"/>
      <c r="G37" s="80"/>
      <c r="H37" s="80"/>
      <c r="I37" s="80"/>
      <c r="J37" s="80"/>
      <c r="K37" s="18">
        <f>K32+K34-K36</f>
        <v>0</v>
      </c>
    </row>
    <row r="38" spans="1:11" x14ac:dyDescent="0.25">
      <c r="A38" s="102" t="s">
        <v>37</v>
      </c>
      <c r="B38" s="103"/>
      <c r="C38" s="103"/>
      <c r="D38" s="103"/>
      <c r="E38" s="103"/>
      <c r="F38" s="103"/>
      <c r="G38" s="99" t="s">
        <v>36</v>
      </c>
      <c r="H38" s="100"/>
      <c r="I38" s="100"/>
      <c r="J38" s="100"/>
      <c r="K38" s="101"/>
    </row>
    <row r="39" spans="1:11" ht="15" customHeight="1" x14ac:dyDescent="0.25">
      <c r="A39" s="105" t="s">
        <v>38</v>
      </c>
      <c r="B39" s="106"/>
      <c r="C39" s="106"/>
      <c r="D39" s="106"/>
      <c r="E39" s="106"/>
      <c r="F39" s="106"/>
      <c r="G39" s="107" t="s">
        <v>39</v>
      </c>
      <c r="H39" s="108"/>
      <c r="I39" s="108"/>
      <c r="J39" s="108"/>
      <c r="K39" s="109"/>
    </row>
    <row r="40" spans="1:11" x14ac:dyDescent="0.25">
      <c r="A40" s="105"/>
      <c r="B40" s="106"/>
      <c r="C40" s="106"/>
      <c r="D40" s="106"/>
      <c r="E40" s="106"/>
      <c r="F40" s="106"/>
      <c r="G40" s="107"/>
      <c r="H40" s="108"/>
      <c r="I40" s="108"/>
      <c r="J40" s="108"/>
      <c r="K40" s="109"/>
    </row>
    <row r="41" spans="1:11" x14ac:dyDescent="0.25">
      <c r="A41" s="105"/>
      <c r="B41" s="106"/>
      <c r="C41" s="106"/>
      <c r="D41" s="106"/>
      <c r="E41" s="106"/>
      <c r="F41" s="106"/>
      <c r="G41" s="107"/>
      <c r="H41" s="108"/>
      <c r="I41" s="108"/>
      <c r="J41" s="108"/>
      <c r="K41" s="109"/>
    </row>
    <row r="42" spans="1:11" ht="15.75" customHeight="1" x14ac:dyDescent="0.25">
      <c r="A42" s="105"/>
      <c r="B42" s="106"/>
      <c r="C42" s="106"/>
      <c r="D42" s="106"/>
      <c r="E42" s="106"/>
      <c r="F42" s="106"/>
      <c r="G42" s="107"/>
      <c r="H42" s="108"/>
      <c r="I42" s="108"/>
      <c r="J42" s="108"/>
      <c r="K42" s="109"/>
    </row>
    <row r="43" spans="1:11" x14ac:dyDescent="0.25">
      <c r="A43" s="77" t="s">
        <v>24</v>
      </c>
      <c r="B43" s="78"/>
      <c r="C43" s="78"/>
      <c r="D43" s="81"/>
      <c r="E43" s="81"/>
      <c r="F43" s="98"/>
      <c r="G43" s="83" t="s">
        <v>25</v>
      </c>
      <c r="H43" s="78"/>
      <c r="I43" s="53"/>
      <c r="J43" s="53"/>
      <c r="K43" s="54"/>
    </row>
    <row r="44" spans="1:11" x14ac:dyDescent="0.25">
      <c r="A44" s="77" t="s">
        <v>40</v>
      </c>
      <c r="B44" s="78"/>
      <c r="C44" s="78"/>
      <c r="D44" s="81"/>
      <c r="E44" s="81"/>
      <c r="F44" s="98"/>
      <c r="G44" s="83" t="s">
        <v>40</v>
      </c>
      <c r="H44" s="78"/>
      <c r="I44" s="94" t="s">
        <v>99</v>
      </c>
      <c r="J44" s="94"/>
      <c r="K44" s="95"/>
    </row>
    <row r="45" spans="1:11" ht="12" customHeight="1" x14ac:dyDescent="0.25">
      <c r="A45" s="59"/>
      <c r="B45" s="53"/>
      <c r="C45" s="53"/>
      <c r="D45" s="53"/>
      <c r="E45" s="53"/>
      <c r="F45" s="58"/>
      <c r="G45" s="53"/>
      <c r="H45" s="53"/>
      <c r="I45" s="53"/>
      <c r="J45" s="53"/>
      <c r="K45" s="54"/>
    </row>
    <row r="46" spans="1:11" x14ac:dyDescent="0.25">
      <c r="A46" s="77" t="s">
        <v>41</v>
      </c>
      <c r="B46" s="78"/>
      <c r="C46" s="78"/>
      <c r="D46" s="53"/>
      <c r="E46" s="53"/>
      <c r="F46" s="58"/>
      <c r="G46" s="83" t="s">
        <v>41</v>
      </c>
      <c r="H46" s="78"/>
      <c r="I46" s="53"/>
      <c r="J46" s="53"/>
      <c r="K46" s="54"/>
    </row>
    <row r="47" spans="1:11" x14ac:dyDescent="0.25">
      <c r="A47" s="55"/>
      <c r="B47" s="57"/>
      <c r="C47" s="57"/>
      <c r="D47" s="53"/>
      <c r="E47" s="53"/>
      <c r="F47" s="58"/>
      <c r="G47" s="57"/>
      <c r="H47" s="57"/>
      <c r="I47" s="53"/>
      <c r="J47" s="53"/>
      <c r="K47" s="54"/>
    </row>
    <row r="48" spans="1:11" ht="16.5" customHeight="1" thickBot="1" x14ac:dyDescent="0.3">
      <c r="A48" s="15"/>
      <c r="B48" s="51"/>
      <c r="C48" s="51"/>
      <c r="D48" s="51"/>
      <c r="E48" s="51"/>
      <c r="F48" s="17"/>
      <c r="G48" s="51"/>
      <c r="H48" s="51"/>
      <c r="I48" s="51"/>
      <c r="J48" s="51"/>
      <c r="K48" s="52"/>
    </row>
  </sheetData>
  <mergeCells count="72">
    <mergeCell ref="A46:C46"/>
    <mergeCell ref="G46:H46"/>
    <mergeCell ref="A39:F42"/>
    <mergeCell ref="G39:K42"/>
    <mergeCell ref="A43:C43"/>
    <mergeCell ref="D43:F43"/>
    <mergeCell ref="G43:H43"/>
    <mergeCell ref="A44:C44"/>
    <mergeCell ref="D44:F44"/>
    <mergeCell ref="G44:H44"/>
    <mergeCell ref="I44:K44"/>
    <mergeCell ref="K32:K33"/>
    <mergeCell ref="C34:J34"/>
    <mergeCell ref="C35:J35"/>
    <mergeCell ref="C36:J36"/>
    <mergeCell ref="C37:J37"/>
    <mergeCell ref="A38:F38"/>
    <mergeCell ref="G38:K38"/>
    <mergeCell ref="A28:K28"/>
    <mergeCell ref="A29:E29"/>
    <mergeCell ref="F29:K29"/>
    <mergeCell ref="A30:B37"/>
    <mergeCell ref="C30:E30"/>
    <mergeCell ref="F30:K30"/>
    <mergeCell ref="C31:H31"/>
    <mergeCell ref="C32:H33"/>
    <mergeCell ref="I32:I33"/>
    <mergeCell ref="J32:J33"/>
    <mergeCell ref="A24:E24"/>
    <mergeCell ref="F24:K24"/>
    <mergeCell ref="A25:E25"/>
    <mergeCell ref="F25:K25"/>
    <mergeCell ref="A26:E26"/>
    <mergeCell ref="A27:E27"/>
    <mergeCell ref="G27:K27"/>
    <mergeCell ref="F19:K19"/>
    <mergeCell ref="A20:E20"/>
    <mergeCell ref="A21:E21"/>
    <mergeCell ref="G21:K21"/>
    <mergeCell ref="A22:E23"/>
    <mergeCell ref="F22:K23"/>
    <mergeCell ref="A15:B19"/>
    <mergeCell ref="C15:E15"/>
    <mergeCell ref="F15:K15"/>
    <mergeCell ref="C16:E16"/>
    <mergeCell ref="F16:K16"/>
    <mergeCell ref="C17:E17"/>
    <mergeCell ref="F17:K17"/>
    <mergeCell ref="C18:E18"/>
    <mergeCell ref="F18:K18"/>
    <mergeCell ref="C19:E19"/>
    <mergeCell ref="A12:E12"/>
    <mergeCell ref="F12:H12"/>
    <mergeCell ref="I12:K12"/>
    <mergeCell ref="A13:B14"/>
    <mergeCell ref="C13:E13"/>
    <mergeCell ref="F13:K13"/>
    <mergeCell ref="C14:E14"/>
    <mergeCell ref="F14:K14"/>
    <mergeCell ref="A9:E9"/>
    <mergeCell ref="F9:H9"/>
    <mergeCell ref="I9:K9"/>
    <mergeCell ref="A10:E10"/>
    <mergeCell ref="F10:K10"/>
    <mergeCell ref="A11:E11"/>
    <mergeCell ref="F11:K11"/>
    <mergeCell ref="A1:K5"/>
    <mergeCell ref="A6:K6"/>
    <mergeCell ref="A7:E7"/>
    <mergeCell ref="A8:E8"/>
    <mergeCell ref="F8:H8"/>
    <mergeCell ref="I8:K8"/>
  </mergeCells>
  <pageMargins left="0.23622047244094491" right="0.23622047244094491" top="0.55118110236220474"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8</xdr:col>
                    <xdr:colOff>19050</xdr:colOff>
                    <xdr:row>11</xdr:row>
                    <xdr:rowOff>9525</xdr:rowOff>
                  </from>
                  <to>
                    <xdr:col>10</xdr:col>
                    <xdr:colOff>381000</xdr:colOff>
                    <xdr:row>11</xdr:row>
                    <xdr:rowOff>180975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6</xdr:col>
                    <xdr:colOff>504825</xdr:colOff>
                    <xdr:row>23</xdr:row>
                    <xdr:rowOff>371475</xdr:rowOff>
                  </from>
                  <to>
                    <xdr:col>8</xdr:col>
                    <xdr:colOff>600075</xdr:colOff>
                    <xdr:row>25</xdr:row>
                    <xdr:rowOff>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8</xdr:col>
                    <xdr:colOff>409575</xdr:colOff>
                    <xdr:row>23</xdr:row>
                    <xdr:rowOff>361950</xdr:rowOff>
                  </from>
                  <to>
                    <xdr:col>10</xdr:col>
                    <xdr:colOff>409575</xdr:colOff>
                    <xdr:row>24</xdr:row>
                    <xdr:rowOff>190500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5</xdr:col>
                    <xdr:colOff>0</xdr:colOff>
                    <xdr:row>23</xdr:row>
                    <xdr:rowOff>371475</xdr:rowOff>
                  </from>
                  <to>
                    <xdr:col>7</xdr:col>
                    <xdr:colOff>19050</xdr:colOff>
                    <xdr:row>25</xdr:row>
                    <xdr:rowOff>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5</xdr:col>
                    <xdr:colOff>19050</xdr:colOff>
                    <xdr:row>25</xdr:row>
                    <xdr:rowOff>171450</xdr:rowOff>
                  </from>
                  <to>
                    <xdr:col>6</xdr:col>
                    <xdr:colOff>200025</xdr:colOff>
                    <xdr:row>27</xdr:row>
                    <xdr:rowOff>9525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6</xdr:col>
                    <xdr:colOff>9525</xdr:colOff>
                    <xdr:row>25</xdr:row>
                    <xdr:rowOff>171450</xdr:rowOff>
                  </from>
                  <to>
                    <xdr:col>11</xdr:col>
                    <xdr:colOff>38100</xdr:colOff>
                    <xdr:row>27</xdr:row>
                    <xdr:rowOff>9525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4</xdr:col>
                    <xdr:colOff>781050</xdr:colOff>
                    <xdr:row>31</xdr:row>
                    <xdr:rowOff>0</xdr:rowOff>
                  </from>
                  <to>
                    <xdr:col>7</xdr:col>
                    <xdr:colOff>0</xdr:colOff>
                    <xdr:row>32</xdr:row>
                    <xdr:rowOff>19050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xdr:col>
                    <xdr:colOff>0</xdr:colOff>
                    <xdr:row>32</xdr:row>
                    <xdr:rowOff>9525</xdr:rowOff>
                  </from>
                  <to>
                    <xdr:col>6</xdr:col>
                    <xdr:colOff>114300</xdr:colOff>
                    <xdr:row>33</xdr:row>
                    <xdr:rowOff>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2</xdr:col>
                    <xdr:colOff>0</xdr:colOff>
                    <xdr:row>31</xdr:row>
                    <xdr:rowOff>9525</xdr:rowOff>
                  </from>
                  <to>
                    <xdr:col>4</xdr:col>
                    <xdr:colOff>638175</xdr:colOff>
                    <xdr:row>31</xdr:row>
                    <xdr:rowOff>180975</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5</xdr:col>
                    <xdr:colOff>0</xdr:colOff>
                    <xdr:row>21</xdr:row>
                    <xdr:rowOff>0</xdr:rowOff>
                  </from>
                  <to>
                    <xdr:col>7</xdr:col>
                    <xdr:colOff>19050</xdr:colOff>
                    <xdr:row>22</xdr:row>
                    <xdr:rowOff>19050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8</xdr:col>
                    <xdr:colOff>28575</xdr:colOff>
                    <xdr:row>20</xdr:row>
                    <xdr:rowOff>180975</xdr:rowOff>
                  </from>
                  <to>
                    <xdr:col>10</xdr:col>
                    <xdr:colOff>28575</xdr:colOff>
                    <xdr:row>22</xdr:row>
                    <xdr:rowOff>9525</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showZeros="0" zoomScaleNormal="100" workbookViewId="0">
      <selection activeCell="F8" sqref="F8:H8"/>
    </sheetView>
  </sheetViews>
  <sheetFormatPr defaultRowHeight="15" x14ac:dyDescent="0.25"/>
  <cols>
    <col min="1" max="1" width="6.5703125" style="50" customWidth="1"/>
    <col min="2" max="2" width="3.42578125" style="50" customWidth="1"/>
    <col min="3" max="4" width="9.140625" style="50"/>
    <col min="5" max="5" width="12" style="50" customWidth="1"/>
    <col min="6" max="6" width="9.140625" style="50" customWidth="1"/>
    <col min="7" max="7" width="11" style="50" customWidth="1"/>
    <col min="8" max="8" width="8" style="50" customWidth="1"/>
    <col min="9" max="9" width="10.7109375" style="50" customWidth="1"/>
    <col min="10" max="10" width="9.7109375" style="50" customWidth="1"/>
    <col min="11" max="11" width="9.42578125" style="50" customWidth="1"/>
  </cols>
  <sheetData>
    <row r="1" spans="1:11" ht="15" customHeight="1" x14ac:dyDescent="0.25">
      <c r="A1" s="66" t="s">
        <v>1</v>
      </c>
      <c r="B1" s="67"/>
      <c r="C1" s="67"/>
      <c r="D1" s="67"/>
      <c r="E1" s="67"/>
      <c r="F1" s="67"/>
      <c r="G1" s="67"/>
      <c r="H1" s="67"/>
      <c r="I1" s="67"/>
      <c r="J1" s="67"/>
      <c r="K1" s="68"/>
    </row>
    <row r="2" spans="1:11" ht="15" customHeight="1" x14ac:dyDescent="0.25">
      <c r="A2" s="69"/>
      <c r="B2" s="70"/>
      <c r="C2" s="70"/>
      <c r="D2" s="70"/>
      <c r="E2" s="70"/>
      <c r="F2" s="70"/>
      <c r="G2" s="70"/>
      <c r="H2" s="70"/>
      <c r="I2" s="70"/>
      <c r="J2" s="70"/>
      <c r="K2" s="71"/>
    </row>
    <row r="3" spans="1:11" ht="15" customHeight="1" x14ac:dyDescent="0.25">
      <c r="A3" s="69"/>
      <c r="B3" s="70"/>
      <c r="C3" s="70"/>
      <c r="D3" s="70"/>
      <c r="E3" s="70"/>
      <c r="F3" s="70"/>
      <c r="G3" s="70"/>
      <c r="H3" s="70"/>
      <c r="I3" s="70"/>
      <c r="J3" s="70"/>
      <c r="K3" s="71"/>
    </row>
    <row r="4" spans="1:11" ht="15" customHeight="1" x14ac:dyDescent="0.25">
      <c r="A4" s="69"/>
      <c r="B4" s="70"/>
      <c r="C4" s="70"/>
      <c r="D4" s="70"/>
      <c r="E4" s="70"/>
      <c r="F4" s="70"/>
      <c r="G4" s="70"/>
      <c r="H4" s="70"/>
      <c r="I4" s="70"/>
      <c r="J4" s="70"/>
      <c r="K4" s="71"/>
    </row>
    <row r="5" spans="1:11" ht="15" customHeight="1" x14ac:dyDescent="0.25">
      <c r="A5" s="69"/>
      <c r="B5" s="70"/>
      <c r="C5" s="70"/>
      <c r="D5" s="70"/>
      <c r="E5" s="70"/>
      <c r="F5" s="70"/>
      <c r="G5" s="70"/>
      <c r="H5" s="70"/>
      <c r="I5" s="70"/>
      <c r="J5" s="70"/>
      <c r="K5" s="71"/>
    </row>
    <row r="6" spans="1:11" ht="16.5" thickBot="1" x14ac:dyDescent="0.3">
      <c r="A6" s="72" t="s">
        <v>124</v>
      </c>
      <c r="B6" s="73"/>
      <c r="C6" s="73"/>
      <c r="D6" s="73"/>
      <c r="E6" s="73"/>
      <c r="F6" s="73"/>
      <c r="G6" s="73"/>
      <c r="H6" s="73"/>
      <c r="I6" s="73"/>
      <c r="J6" s="73"/>
      <c r="K6" s="74"/>
    </row>
    <row r="7" spans="1:11" x14ac:dyDescent="0.25">
      <c r="A7" s="75" t="s">
        <v>43</v>
      </c>
      <c r="B7" s="76"/>
      <c r="C7" s="76"/>
      <c r="D7" s="76"/>
      <c r="E7" s="76"/>
      <c r="F7" s="61"/>
      <c r="G7" s="61"/>
      <c r="H7" s="61"/>
      <c r="I7" s="61"/>
      <c r="J7" s="61"/>
      <c r="K7" s="62"/>
    </row>
    <row r="8" spans="1:11" x14ac:dyDescent="0.25">
      <c r="A8" s="77" t="s">
        <v>2</v>
      </c>
      <c r="B8" s="78"/>
      <c r="C8" s="78"/>
      <c r="D8" s="78"/>
      <c r="E8" s="78"/>
      <c r="F8" s="227"/>
      <c r="G8" s="227"/>
      <c r="H8" s="227"/>
      <c r="I8" s="94" t="s">
        <v>90</v>
      </c>
      <c r="J8" s="94"/>
      <c r="K8" s="95"/>
    </row>
    <row r="9" spans="1:11" x14ac:dyDescent="0.25">
      <c r="A9" s="77" t="s">
        <v>4</v>
      </c>
      <c r="B9" s="78"/>
      <c r="C9" s="78"/>
      <c r="D9" s="78"/>
      <c r="E9" s="78"/>
      <c r="F9" s="81"/>
      <c r="G9" s="81"/>
      <c r="H9" s="81"/>
      <c r="I9" s="94" t="s">
        <v>5</v>
      </c>
      <c r="J9" s="94"/>
      <c r="K9" s="95"/>
    </row>
    <row r="10" spans="1:11" ht="15.75" thickBot="1" x14ac:dyDescent="0.3">
      <c r="A10" s="77" t="s">
        <v>3</v>
      </c>
      <c r="B10" s="78"/>
      <c r="C10" s="78"/>
      <c r="D10" s="78"/>
      <c r="E10" s="78"/>
      <c r="F10" s="81"/>
      <c r="G10" s="81"/>
      <c r="H10" s="81"/>
      <c r="I10" s="81"/>
      <c r="J10" s="81"/>
      <c r="K10" s="82"/>
    </row>
    <row r="11" spans="1:11" x14ac:dyDescent="0.25">
      <c r="A11" s="75" t="s">
        <v>13</v>
      </c>
      <c r="B11" s="76"/>
      <c r="C11" s="76"/>
      <c r="D11" s="76"/>
      <c r="E11" s="76"/>
      <c r="F11" s="130" t="s">
        <v>91</v>
      </c>
      <c r="G11" s="158"/>
      <c r="H11" s="158"/>
      <c r="I11" s="158"/>
      <c r="J11" s="158"/>
      <c r="K11" s="159"/>
    </row>
    <row r="12" spans="1:11" x14ac:dyDescent="0.25">
      <c r="A12" s="77" t="s">
        <v>6</v>
      </c>
      <c r="B12" s="78"/>
      <c r="C12" s="78"/>
      <c r="D12" s="81"/>
      <c r="E12" s="81"/>
      <c r="F12" s="81"/>
      <c r="G12" s="81"/>
      <c r="H12" s="81"/>
      <c r="I12" s="81"/>
      <c r="J12" s="81"/>
      <c r="K12" s="82"/>
    </row>
    <row r="13" spans="1:11" ht="15" customHeight="1" x14ac:dyDescent="0.25">
      <c r="A13" s="86"/>
      <c r="B13" s="227"/>
      <c r="C13" s="78" t="s">
        <v>92</v>
      </c>
      <c r="D13" s="78"/>
      <c r="E13" s="78"/>
      <c r="F13" s="81"/>
      <c r="G13" s="81"/>
      <c r="H13" s="81"/>
      <c r="I13" s="81"/>
      <c r="J13" s="81"/>
      <c r="K13" s="82"/>
    </row>
    <row r="14" spans="1:11" x14ac:dyDescent="0.25">
      <c r="A14" s="228"/>
      <c r="B14" s="229"/>
      <c r="C14" s="230" t="s">
        <v>12</v>
      </c>
      <c r="D14" s="230"/>
      <c r="E14" s="230"/>
      <c r="F14" s="65"/>
      <c r="G14" s="65"/>
      <c r="H14" s="65"/>
      <c r="I14" s="65"/>
      <c r="J14" s="65"/>
      <c r="K14" s="93"/>
    </row>
    <row r="15" spans="1:11" x14ac:dyDescent="0.25">
      <c r="A15" s="231" t="s">
        <v>93</v>
      </c>
      <c r="B15" s="87"/>
      <c r="C15" s="83" t="s">
        <v>7</v>
      </c>
      <c r="D15" s="78"/>
      <c r="E15" s="78"/>
      <c r="F15" s="81"/>
      <c r="G15" s="81"/>
      <c r="H15" s="81"/>
      <c r="I15" s="81"/>
      <c r="J15" s="81"/>
      <c r="K15" s="82"/>
    </row>
    <row r="16" spans="1:11" ht="15" customHeight="1" x14ac:dyDescent="0.25">
      <c r="A16" s="86"/>
      <c r="B16" s="87"/>
      <c r="C16" s="83" t="s">
        <v>8</v>
      </c>
      <c r="D16" s="78"/>
      <c r="E16" s="78"/>
      <c r="F16" s="81"/>
      <c r="G16" s="81"/>
      <c r="H16" s="81"/>
      <c r="I16" s="81"/>
      <c r="J16" s="81"/>
      <c r="K16" s="82"/>
    </row>
    <row r="17" spans="1:11" ht="27" customHeight="1" x14ac:dyDescent="0.25">
      <c r="A17" s="86"/>
      <c r="B17" s="87"/>
      <c r="C17" s="83" t="s">
        <v>9</v>
      </c>
      <c r="D17" s="78"/>
      <c r="E17" s="78"/>
      <c r="F17" s="90"/>
      <c r="G17" s="90"/>
      <c r="H17" s="90"/>
      <c r="I17" s="90"/>
      <c r="J17" s="90"/>
      <c r="K17" s="91"/>
    </row>
    <row r="18" spans="1:11" ht="20.25" customHeight="1" x14ac:dyDescent="0.25">
      <c r="A18" s="86"/>
      <c r="B18" s="87"/>
      <c r="C18" s="83" t="s">
        <v>10</v>
      </c>
      <c r="D18" s="78"/>
      <c r="E18" s="78"/>
      <c r="F18" s="81"/>
      <c r="G18" s="81"/>
      <c r="H18" s="81"/>
      <c r="I18" s="81"/>
      <c r="J18" s="81"/>
      <c r="K18" s="82"/>
    </row>
    <row r="19" spans="1:11" ht="30" customHeight="1" thickBot="1" x14ac:dyDescent="0.3">
      <c r="A19" s="88"/>
      <c r="B19" s="89"/>
      <c r="C19" s="232" t="s">
        <v>11</v>
      </c>
      <c r="D19" s="80"/>
      <c r="E19" s="80"/>
      <c r="F19" s="92"/>
      <c r="G19" s="92"/>
      <c r="H19" s="92"/>
      <c r="I19" s="92"/>
      <c r="J19" s="92"/>
      <c r="K19" s="121"/>
    </row>
    <row r="20" spans="1:11" x14ac:dyDescent="0.25">
      <c r="A20" s="75" t="s">
        <v>15</v>
      </c>
      <c r="B20" s="76"/>
      <c r="C20" s="76"/>
      <c r="D20" s="76"/>
      <c r="E20" s="76"/>
      <c r="F20" s="61"/>
      <c r="G20" s="61"/>
      <c r="H20" s="61"/>
      <c r="I20" s="61"/>
      <c r="J20" s="61"/>
      <c r="K20" s="62"/>
    </row>
    <row r="21" spans="1:11" x14ac:dyDescent="0.25">
      <c r="A21" s="77" t="s">
        <v>16</v>
      </c>
      <c r="B21" s="78"/>
      <c r="C21" s="78"/>
      <c r="D21" s="78"/>
      <c r="E21" s="78"/>
      <c r="F21" s="53"/>
      <c r="G21" s="104" t="s">
        <v>42</v>
      </c>
      <c r="H21" s="81"/>
      <c r="I21" s="81"/>
      <c r="J21" s="81"/>
      <c r="K21" s="82"/>
    </row>
    <row r="22" spans="1:11" x14ac:dyDescent="0.25">
      <c r="A22" s="146" t="s">
        <v>101</v>
      </c>
      <c r="B22" s="78"/>
      <c r="C22" s="78"/>
      <c r="D22" s="78"/>
      <c r="E22" s="78"/>
      <c r="F22" s="81"/>
      <c r="G22" s="81"/>
      <c r="H22" s="81"/>
      <c r="I22" s="81"/>
      <c r="J22" s="81"/>
      <c r="K22" s="82"/>
    </row>
    <row r="23" spans="1:11" x14ac:dyDescent="0.25">
      <c r="A23" s="147"/>
      <c r="B23" s="81"/>
      <c r="C23" s="81"/>
      <c r="D23" s="81"/>
      <c r="E23" s="81"/>
      <c r="F23" s="81"/>
      <c r="G23" s="81"/>
      <c r="H23" s="81"/>
      <c r="I23" s="81"/>
      <c r="J23" s="81"/>
      <c r="K23" s="82"/>
    </row>
    <row r="24" spans="1:11" ht="30" customHeight="1" x14ac:dyDescent="0.25">
      <c r="A24" s="146" t="s">
        <v>125</v>
      </c>
      <c r="B24" s="148"/>
      <c r="C24" s="148"/>
      <c r="D24" s="148"/>
      <c r="E24" s="148"/>
      <c r="F24" s="81"/>
      <c r="G24" s="81"/>
      <c r="H24" s="81"/>
      <c r="I24" s="81"/>
      <c r="J24" s="81"/>
      <c r="K24" s="82"/>
    </row>
    <row r="25" spans="1:11" ht="15.75" thickBot="1" x14ac:dyDescent="0.3">
      <c r="A25" s="77" t="s">
        <v>18</v>
      </c>
      <c r="B25" s="78"/>
      <c r="C25" s="78"/>
      <c r="D25" s="78"/>
      <c r="E25" s="78"/>
      <c r="F25" s="81"/>
      <c r="G25" s="81"/>
      <c r="H25" s="81"/>
      <c r="I25" s="81"/>
      <c r="J25" s="81"/>
      <c r="K25" s="82"/>
    </row>
    <row r="26" spans="1:11" x14ac:dyDescent="0.25">
      <c r="A26" s="75" t="s">
        <v>19</v>
      </c>
      <c r="B26" s="76"/>
      <c r="C26" s="76"/>
      <c r="D26" s="76"/>
      <c r="E26" s="76"/>
      <c r="F26" s="61"/>
      <c r="G26" s="61"/>
      <c r="H26" s="61"/>
      <c r="I26" s="61"/>
      <c r="J26" s="61"/>
      <c r="K26" s="62"/>
    </row>
    <row r="27" spans="1:11" x14ac:dyDescent="0.25">
      <c r="A27" s="77" t="s">
        <v>20</v>
      </c>
      <c r="B27" s="78"/>
      <c r="C27" s="78"/>
      <c r="D27" s="78"/>
      <c r="E27" s="78"/>
      <c r="F27" s="53"/>
      <c r="G27" s="81"/>
      <c r="H27" s="81"/>
      <c r="I27" s="81"/>
      <c r="J27" s="81"/>
      <c r="K27" s="82"/>
    </row>
    <row r="28" spans="1:11" ht="33" customHeight="1" thickBot="1" x14ac:dyDescent="0.3">
      <c r="A28" s="110" t="s">
        <v>35</v>
      </c>
      <c r="B28" s="111"/>
      <c r="C28" s="111"/>
      <c r="D28" s="111"/>
      <c r="E28" s="111"/>
      <c r="F28" s="111"/>
      <c r="G28" s="111"/>
      <c r="H28" s="111"/>
      <c r="I28" s="111"/>
      <c r="J28" s="111"/>
      <c r="K28" s="112"/>
    </row>
    <row r="29" spans="1:11" x14ac:dyDescent="0.25">
      <c r="A29" s="75" t="s">
        <v>21</v>
      </c>
      <c r="B29" s="76"/>
      <c r="C29" s="76"/>
      <c r="D29" s="76"/>
      <c r="E29" s="76"/>
      <c r="F29" s="157"/>
      <c r="G29" s="158"/>
      <c r="H29" s="158"/>
      <c r="I29" s="158"/>
      <c r="J29" s="158"/>
      <c r="K29" s="159"/>
    </row>
    <row r="30" spans="1:11" x14ac:dyDescent="0.25">
      <c r="A30" s="84" t="s">
        <v>22</v>
      </c>
      <c r="B30" s="124"/>
      <c r="C30" s="114" t="s">
        <v>23</v>
      </c>
      <c r="D30" s="115"/>
      <c r="E30" s="119"/>
      <c r="F30" s="139" t="s">
        <v>126</v>
      </c>
      <c r="G30" s="163"/>
      <c r="H30" s="163"/>
      <c r="I30" s="163"/>
      <c r="J30" s="163"/>
      <c r="K30" s="164"/>
    </row>
    <row r="31" spans="1:11" x14ac:dyDescent="0.25">
      <c r="A31" s="125"/>
      <c r="B31" s="126"/>
      <c r="C31" s="116" t="s">
        <v>31</v>
      </c>
      <c r="D31" s="139"/>
      <c r="E31" s="139"/>
      <c r="F31" s="139"/>
      <c r="G31" s="139"/>
      <c r="H31" s="139"/>
      <c r="I31" s="12" t="s">
        <v>29</v>
      </c>
      <c r="J31" s="12" t="s">
        <v>96</v>
      </c>
      <c r="K31" s="233" t="s">
        <v>30</v>
      </c>
    </row>
    <row r="32" spans="1:11" x14ac:dyDescent="0.25">
      <c r="A32" s="125"/>
      <c r="B32" s="126"/>
      <c r="C32" s="132"/>
      <c r="D32" s="155"/>
      <c r="E32" s="155"/>
      <c r="F32" s="155"/>
      <c r="G32" s="155"/>
      <c r="H32" s="218"/>
      <c r="I32" s="141"/>
      <c r="J32" s="142"/>
      <c r="K32" s="144">
        <f>I32*J32</f>
        <v>0</v>
      </c>
    </row>
    <row r="33" spans="1:11" x14ac:dyDescent="0.25">
      <c r="A33" s="125"/>
      <c r="B33" s="126"/>
      <c r="C33" s="220"/>
      <c r="D33" s="65"/>
      <c r="E33" s="65"/>
      <c r="F33" s="65"/>
      <c r="G33" s="65"/>
      <c r="H33" s="219"/>
      <c r="I33" s="143"/>
      <c r="J33" s="143"/>
      <c r="K33" s="156"/>
    </row>
    <row r="34" spans="1:11" x14ac:dyDescent="0.25">
      <c r="A34" s="127"/>
      <c r="B34" s="128"/>
      <c r="C34" s="234" t="s">
        <v>32</v>
      </c>
      <c r="D34" s="120"/>
      <c r="E34" s="120"/>
      <c r="F34" s="120"/>
      <c r="G34" s="120"/>
      <c r="H34" s="120"/>
      <c r="I34" s="120"/>
      <c r="J34" s="120"/>
      <c r="K34" s="235"/>
    </row>
    <row r="35" spans="1:11" x14ac:dyDescent="0.25">
      <c r="A35" s="127"/>
      <c r="B35" s="128"/>
      <c r="C35" s="83" t="s">
        <v>97</v>
      </c>
      <c r="D35" s="78"/>
      <c r="E35" s="78"/>
      <c r="F35" s="78"/>
      <c r="G35" s="78"/>
      <c r="H35" s="78"/>
      <c r="I35" s="78"/>
      <c r="J35" s="78"/>
      <c r="K35" s="21">
        <f>K32+K34</f>
        <v>0</v>
      </c>
    </row>
    <row r="36" spans="1:11" x14ac:dyDescent="0.25">
      <c r="A36" s="127"/>
      <c r="B36" s="128"/>
      <c r="C36" s="236" t="s">
        <v>52</v>
      </c>
      <c r="D36" s="237"/>
      <c r="E36" s="237"/>
      <c r="F36" s="237"/>
      <c r="G36" s="237"/>
      <c r="H36" s="237"/>
      <c r="I36" s="237"/>
      <c r="J36" s="237"/>
      <c r="K36" s="21">
        <f>(K32+K34)*0.6</f>
        <v>0</v>
      </c>
    </row>
    <row r="37" spans="1:11" ht="15.75" thickBot="1" x14ac:dyDescent="0.3">
      <c r="A37" s="238"/>
      <c r="B37" s="239"/>
      <c r="C37" s="240" t="s">
        <v>127</v>
      </c>
      <c r="D37" s="80"/>
      <c r="E37" s="80"/>
      <c r="F37" s="80"/>
      <c r="G37" s="80"/>
      <c r="H37" s="80"/>
      <c r="I37" s="80"/>
      <c r="J37" s="80"/>
      <c r="K37" s="18">
        <f>K32+K34-K36</f>
        <v>0</v>
      </c>
    </row>
    <row r="38" spans="1:11" x14ac:dyDescent="0.25">
      <c r="A38" s="102" t="s">
        <v>37</v>
      </c>
      <c r="B38" s="103"/>
      <c r="C38" s="103"/>
      <c r="D38" s="103"/>
      <c r="E38" s="103"/>
      <c r="F38" s="103"/>
      <c r="G38" s="99" t="s">
        <v>36</v>
      </c>
      <c r="H38" s="100"/>
      <c r="I38" s="100"/>
      <c r="J38" s="100"/>
      <c r="K38" s="101"/>
    </row>
    <row r="39" spans="1:11" ht="15" customHeight="1" x14ac:dyDescent="0.25">
      <c r="A39" s="105" t="s">
        <v>38</v>
      </c>
      <c r="B39" s="106"/>
      <c r="C39" s="106"/>
      <c r="D39" s="106"/>
      <c r="E39" s="106"/>
      <c r="F39" s="106"/>
      <c r="G39" s="107" t="s">
        <v>39</v>
      </c>
      <c r="H39" s="108"/>
      <c r="I39" s="108"/>
      <c r="J39" s="108"/>
      <c r="K39" s="109"/>
    </row>
    <row r="40" spans="1:11" x14ac:dyDescent="0.25">
      <c r="A40" s="105"/>
      <c r="B40" s="106"/>
      <c r="C40" s="106"/>
      <c r="D40" s="106"/>
      <c r="E40" s="106"/>
      <c r="F40" s="106"/>
      <c r="G40" s="107"/>
      <c r="H40" s="108"/>
      <c r="I40" s="108"/>
      <c r="J40" s="108"/>
      <c r="K40" s="109"/>
    </row>
    <row r="41" spans="1:11" x14ac:dyDescent="0.25">
      <c r="A41" s="105"/>
      <c r="B41" s="106"/>
      <c r="C41" s="106"/>
      <c r="D41" s="106"/>
      <c r="E41" s="106"/>
      <c r="F41" s="106"/>
      <c r="G41" s="107"/>
      <c r="H41" s="108"/>
      <c r="I41" s="108"/>
      <c r="J41" s="108"/>
      <c r="K41" s="109"/>
    </row>
    <row r="42" spans="1:11" ht="15.75" customHeight="1" x14ac:dyDescent="0.25">
      <c r="A42" s="105"/>
      <c r="B42" s="106"/>
      <c r="C42" s="106"/>
      <c r="D42" s="106"/>
      <c r="E42" s="106"/>
      <c r="F42" s="106"/>
      <c r="G42" s="107"/>
      <c r="H42" s="108"/>
      <c r="I42" s="108"/>
      <c r="J42" s="108"/>
      <c r="K42" s="109"/>
    </row>
    <row r="43" spans="1:11" x14ac:dyDescent="0.25">
      <c r="A43" s="77" t="s">
        <v>24</v>
      </c>
      <c r="B43" s="78"/>
      <c r="C43" s="78"/>
      <c r="D43" s="81"/>
      <c r="E43" s="81"/>
      <c r="F43" s="98"/>
      <c r="G43" s="83" t="s">
        <v>25</v>
      </c>
      <c r="H43" s="78"/>
      <c r="I43" s="53"/>
      <c r="J43" s="53"/>
      <c r="K43" s="54"/>
    </row>
    <row r="44" spans="1:11" x14ac:dyDescent="0.25">
      <c r="A44" s="77" t="s">
        <v>40</v>
      </c>
      <c r="B44" s="78"/>
      <c r="C44" s="78"/>
      <c r="D44" s="81"/>
      <c r="E44" s="81"/>
      <c r="F44" s="98"/>
      <c r="G44" s="83" t="s">
        <v>40</v>
      </c>
      <c r="H44" s="78"/>
      <c r="I44" s="94" t="s">
        <v>99</v>
      </c>
      <c r="J44" s="94"/>
      <c r="K44" s="95"/>
    </row>
    <row r="45" spans="1:11" ht="12" customHeight="1" x14ac:dyDescent="0.25">
      <c r="A45" s="59"/>
      <c r="B45" s="53"/>
      <c r="C45" s="53"/>
      <c r="D45" s="53"/>
      <c r="E45" s="53"/>
      <c r="F45" s="58"/>
      <c r="G45" s="53"/>
      <c r="H45" s="53"/>
      <c r="I45" s="53"/>
      <c r="J45" s="53"/>
      <c r="K45" s="54"/>
    </row>
    <row r="46" spans="1:11" x14ac:dyDescent="0.25">
      <c r="A46" s="77" t="s">
        <v>41</v>
      </c>
      <c r="B46" s="78"/>
      <c r="C46" s="78"/>
      <c r="D46" s="53"/>
      <c r="E46" s="53"/>
      <c r="F46" s="58"/>
      <c r="G46" s="83" t="s">
        <v>41</v>
      </c>
      <c r="H46" s="78"/>
      <c r="I46" s="53"/>
      <c r="J46" s="53"/>
      <c r="K46" s="54"/>
    </row>
    <row r="47" spans="1:11" x14ac:dyDescent="0.25">
      <c r="A47" s="55"/>
      <c r="B47" s="57"/>
      <c r="C47" s="57"/>
      <c r="D47" s="53"/>
      <c r="E47" s="53"/>
      <c r="F47" s="58"/>
      <c r="G47" s="57"/>
      <c r="H47" s="57"/>
      <c r="I47" s="53"/>
      <c r="J47" s="53"/>
      <c r="K47" s="54"/>
    </row>
    <row r="48" spans="1:11" ht="16.5" customHeight="1" thickBot="1" x14ac:dyDescent="0.3">
      <c r="A48" s="15"/>
      <c r="B48" s="51"/>
      <c r="C48" s="51"/>
      <c r="D48" s="51"/>
      <c r="E48" s="51"/>
      <c r="F48" s="17"/>
      <c r="G48" s="51"/>
      <c r="H48" s="51"/>
      <c r="I48" s="51"/>
      <c r="J48" s="51"/>
      <c r="K48" s="52"/>
    </row>
  </sheetData>
  <mergeCells count="72">
    <mergeCell ref="A46:C46"/>
    <mergeCell ref="G46:H46"/>
    <mergeCell ref="A39:F42"/>
    <mergeCell ref="G39:K42"/>
    <mergeCell ref="A43:C43"/>
    <mergeCell ref="D43:F43"/>
    <mergeCell ref="G43:H43"/>
    <mergeCell ref="A44:C44"/>
    <mergeCell ref="D44:F44"/>
    <mergeCell ref="G44:H44"/>
    <mergeCell ref="I44:K44"/>
    <mergeCell ref="K32:K33"/>
    <mergeCell ref="C34:J34"/>
    <mergeCell ref="C35:J35"/>
    <mergeCell ref="C36:J36"/>
    <mergeCell ref="C37:J37"/>
    <mergeCell ref="A38:F38"/>
    <mergeCell ref="G38:K38"/>
    <mergeCell ref="A28:K28"/>
    <mergeCell ref="A29:E29"/>
    <mergeCell ref="F29:K29"/>
    <mergeCell ref="A30:B37"/>
    <mergeCell ref="C30:E30"/>
    <mergeCell ref="F30:K30"/>
    <mergeCell ref="C31:H31"/>
    <mergeCell ref="C32:H33"/>
    <mergeCell ref="I32:I33"/>
    <mergeCell ref="J32:J33"/>
    <mergeCell ref="A24:E24"/>
    <mergeCell ref="F24:K24"/>
    <mergeCell ref="A25:E25"/>
    <mergeCell ref="F25:K25"/>
    <mergeCell ref="A26:E26"/>
    <mergeCell ref="A27:E27"/>
    <mergeCell ref="G27:K27"/>
    <mergeCell ref="F19:K19"/>
    <mergeCell ref="A20:E20"/>
    <mergeCell ref="A21:E21"/>
    <mergeCell ref="G21:K21"/>
    <mergeCell ref="A22:E23"/>
    <mergeCell ref="F22:K23"/>
    <mergeCell ref="A15:B19"/>
    <mergeCell ref="C15:E15"/>
    <mergeCell ref="F15:K15"/>
    <mergeCell ref="C16:E16"/>
    <mergeCell ref="F16:K16"/>
    <mergeCell ref="C17:E17"/>
    <mergeCell ref="F17:K17"/>
    <mergeCell ref="C18:E18"/>
    <mergeCell ref="F18:K18"/>
    <mergeCell ref="C19:E19"/>
    <mergeCell ref="A12:E12"/>
    <mergeCell ref="F12:H12"/>
    <mergeCell ref="I12:K12"/>
    <mergeCell ref="A13:B14"/>
    <mergeCell ref="C13:E13"/>
    <mergeCell ref="F13:K13"/>
    <mergeCell ref="C14:E14"/>
    <mergeCell ref="F14:K14"/>
    <mergeCell ref="A9:E9"/>
    <mergeCell ref="F9:H9"/>
    <mergeCell ref="I9:K9"/>
    <mergeCell ref="A10:E10"/>
    <mergeCell ref="F10:K10"/>
    <mergeCell ref="A11:E11"/>
    <mergeCell ref="F11:K11"/>
    <mergeCell ref="A1:K5"/>
    <mergeCell ref="A6:K6"/>
    <mergeCell ref="A7:E7"/>
    <mergeCell ref="A8:E8"/>
    <mergeCell ref="F8:H8"/>
    <mergeCell ref="I8:K8"/>
  </mergeCells>
  <pageMargins left="0.23622047244094491" right="0.23622047244094491" top="0.55118110236220474"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8</xdr:col>
                    <xdr:colOff>19050</xdr:colOff>
                    <xdr:row>11</xdr:row>
                    <xdr:rowOff>9525</xdr:rowOff>
                  </from>
                  <to>
                    <xdr:col>10</xdr:col>
                    <xdr:colOff>381000</xdr:colOff>
                    <xdr:row>11</xdr:row>
                    <xdr:rowOff>180975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7</xdr:col>
                    <xdr:colOff>9525</xdr:colOff>
                    <xdr:row>23</xdr:row>
                    <xdr:rowOff>371475</xdr:rowOff>
                  </from>
                  <to>
                    <xdr:col>9</xdr:col>
                    <xdr:colOff>123825</xdr:colOff>
                    <xdr:row>25</xdr:row>
                    <xdr:rowOff>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8</xdr:col>
                    <xdr:colOff>704850</xdr:colOff>
                    <xdr:row>23</xdr:row>
                    <xdr:rowOff>371475</xdr:rowOff>
                  </from>
                  <to>
                    <xdr:col>11</xdr:col>
                    <xdr:colOff>76200</xdr:colOff>
                    <xdr:row>25</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5</xdr:col>
                    <xdr:colOff>0</xdr:colOff>
                    <xdr:row>23</xdr:row>
                    <xdr:rowOff>371475</xdr:rowOff>
                  </from>
                  <to>
                    <xdr:col>7</xdr:col>
                    <xdr:colOff>19050</xdr:colOff>
                    <xdr:row>25</xdr:row>
                    <xdr:rowOff>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5</xdr:col>
                    <xdr:colOff>19050</xdr:colOff>
                    <xdr:row>25</xdr:row>
                    <xdr:rowOff>171450</xdr:rowOff>
                  </from>
                  <to>
                    <xdr:col>6</xdr:col>
                    <xdr:colOff>200025</xdr:colOff>
                    <xdr:row>27</xdr:row>
                    <xdr:rowOff>9525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6</xdr:col>
                    <xdr:colOff>9525</xdr:colOff>
                    <xdr:row>25</xdr:row>
                    <xdr:rowOff>171450</xdr:rowOff>
                  </from>
                  <to>
                    <xdr:col>11</xdr:col>
                    <xdr:colOff>38100</xdr:colOff>
                    <xdr:row>27</xdr:row>
                    <xdr:rowOff>9525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4</xdr:col>
                    <xdr:colOff>781050</xdr:colOff>
                    <xdr:row>31</xdr:row>
                    <xdr:rowOff>0</xdr:rowOff>
                  </from>
                  <to>
                    <xdr:col>7</xdr:col>
                    <xdr:colOff>0</xdr:colOff>
                    <xdr:row>32</xdr:row>
                    <xdr:rowOff>19050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2</xdr:col>
                    <xdr:colOff>0</xdr:colOff>
                    <xdr:row>31</xdr:row>
                    <xdr:rowOff>171450</xdr:rowOff>
                  </from>
                  <to>
                    <xdr:col>4</xdr:col>
                    <xdr:colOff>142875</xdr:colOff>
                    <xdr:row>33</xdr:row>
                    <xdr:rowOff>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2</xdr:col>
                    <xdr:colOff>0</xdr:colOff>
                    <xdr:row>31</xdr:row>
                    <xdr:rowOff>9525</xdr:rowOff>
                  </from>
                  <to>
                    <xdr:col>4</xdr:col>
                    <xdr:colOff>638175</xdr:colOff>
                    <xdr:row>31</xdr:row>
                    <xdr:rowOff>180975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5</xdr:col>
                    <xdr:colOff>0</xdr:colOff>
                    <xdr:row>21</xdr:row>
                    <xdr:rowOff>0</xdr:rowOff>
                  </from>
                  <to>
                    <xdr:col>7</xdr:col>
                    <xdr:colOff>19050</xdr:colOff>
                    <xdr:row>22</xdr:row>
                    <xdr:rowOff>19050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5</xdr:col>
                    <xdr:colOff>0</xdr:colOff>
                    <xdr:row>21</xdr:row>
                    <xdr:rowOff>171450</xdr:rowOff>
                  </from>
                  <to>
                    <xdr:col>7</xdr:col>
                    <xdr:colOff>19050</xdr:colOff>
                    <xdr:row>23</xdr:row>
                    <xdr:rowOff>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8</xdr:col>
                    <xdr:colOff>28575</xdr:colOff>
                    <xdr:row>20</xdr:row>
                    <xdr:rowOff>180975</xdr:rowOff>
                  </from>
                  <to>
                    <xdr:col>10</xdr:col>
                    <xdr:colOff>28575</xdr:colOff>
                    <xdr:row>22</xdr:row>
                    <xdr:rowOff>9525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8</xdr:col>
                    <xdr:colOff>28575</xdr:colOff>
                    <xdr:row>21</xdr:row>
                    <xdr:rowOff>171450</xdr:rowOff>
                  </from>
                  <to>
                    <xdr:col>10</xdr:col>
                    <xdr:colOff>28575</xdr:colOff>
                    <xdr:row>23</xdr:row>
                    <xdr:rowOff>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9"/>
  <sheetViews>
    <sheetView showZeros="0" zoomScaleNormal="100" workbookViewId="0">
      <selection activeCell="F20" sqref="F20:L20"/>
    </sheetView>
  </sheetViews>
  <sheetFormatPr defaultRowHeight="15" x14ac:dyDescent="0.25"/>
  <cols>
    <col min="1" max="1" width="6.5703125" style="1" customWidth="1"/>
    <col min="2" max="2" width="4.85546875" style="1" customWidth="1"/>
    <col min="3" max="3" width="8.140625" style="1" customWidth="1"/>
    <col min="4" max="4" width="9.140625" style="1"/>
    <col min="5" max="5" width="12" style="1" customWidth="1"/>
    <col min="6" max="6" width="9.140625" style="1" customWidth="1"/>
    <col min="7" max="7" width="17.140625" style="1" customWidth="1"/>
    <col min="8" max="8" width="3.42578125" style="1" customWidth="1"/>
    <col min="9" max="9" width="6.28515625" style="50" customWidth="1"/>
    <col min="10" max="10" width="4.140625" style="1" customWidth="1"/>
    <col min="11" max="11" width="9.7109375" style="1" customWidth="1"/>
    <col min="12" max="12" width="8.5703125" style="1" customWidth="1"/>
  </cols>
  <sheetData>
    <row r="1" spans="1:12" ht="15" customHeight="1" x14ac:dyDescent="0.25">
      <c r="A1" s="66" t="s">
        <v>1</v>
      </c>
      <c r="B1" s="67"/>
      <c r="C1" s="67"/>
      <c r="D1" s="67"/>
      <c r="E1" s="67"/>
      <c r="F1" s="67"/>
      <c r="G1" s="67"/>
      <c r="H1" s="67"/>
      <c r="I1" s="67"/>
      <c r="J1" s="67"/>
      <c r="K1" s="67"/>
      <c r="L1" s="68"/>
    </row>
    <row r="2" spans="1:12" ht="15" customHeight="1" x14ac:dyDescent="0.25">
      <c r="A2" s="69"/>
      <c r="B2" s="70"/>
      <c r="C2" s="70"/>
      <c r="D2" s="70"/>
      <c r="E2" s="70"/>
      <c r="F2" s="70"/>
      <c r="G2" s="70"/>
      <c r="H2" s="70"/>
      <c r="I2" s="70"/>
      <c r="J2" s="70"/>
      <c r="K2" s="70"/>
      <c r="L2" s="71"/>
    </row>
    <row r="3" spans="1:12" ht="15" customHeight="1" x14ac:dyDescent="0.25">
      <c r="A3" s="69"/>
      <c r="B3" s="70"/>
      <c r="C3" s="70"/>
      <c r="D3" s="70"/>
      <c r="E3" s="70"/>
      <c r="F3" s="70"/>
      <c r="G3" s="70"/>
      <c r="H3" s="70"/>
      <c r="I3" s="70"/>
      <c r="J3" s="70"/>
      <c r="K3" s="70"/>
      <c r="L3" s="71"/>
    </row>
    <row r="4" spans="1:12" ht="15" customHeight="1" x14ac:dyDescent="0.25">
      <c r="A4" s="69"/>
      <c r="B4" s="70"/>
      <c r="C4" s="70"/>
      <c r="D4" s="70"/>
      <c r="E4" s="70"/>
      <c r="F4" s="70"/>
      <c r="G4" s="70"/>
      <c r="H4" s="70"/>
      <c r="I4" s="70"/>
      <c r="J4" s="70"/>
      <c r="K4" s="70"/>
      <c r="L4" s="71"/>
    </row>
    <row r="5" spans="1:12" ht="15" customHeight="1" x14ac:dyDescent="0.25">
      <c r="A5" s="69"/>
      <c r="B5" s="70"/>
      <c r="C5" s="70"/>
      <c r="D5" s="70"/>
      <c r="E5" s="70"/>
      <c r="F5" s="70"/>
      <c r="G5" s="70"/>
      <c r="H5" s="70"/>
      <c r="I5" s="70"/>
      <c r="J5" s="70"/>
      <c r="K5" s="70"/>
      <c r="L5" s="71"/>
    </row>
    <row r="6" spans="1:12" ht="16.5" thickBot="1" x14ac:dyDescent="0.3">
      <c r="A6" s="72" t="s">
        <v>44</v>
      </c>
      <c r="B6" s="73"/>
      <c r="C6" s="73"/>
      <c r="D6" s="73"/>
      <c r="E6" s="73"/>
      <c r="F6" s="73"/>
      <c r="G6" s="73"/>
      <c r="H6" s="73"/>
      <c r="I6" s="73"/>
      <c r="J6" s="73"/>
      <c r="K6" s="73"/>
      <c r="L6" s="74"/>
    </row>
    <row r="7" spans="1:12" x14ac:dyDescent="0.25">
      <c r="A7" s="75" t="s">
        <v>43</v>
      </c>
      <c r="B7" s="76"/>
      <c r="C7" s="76"/>
      <c r="D7" s="76"/>
      <c r="E7" s="76"/>
      <c r="F7" s="158"/>
      <c r="G7" s="158"/>
      <c r="H7" s="158"/>
      <c r="I7" s="158"/>
      <c r="J7" s="158"/>
      <c r="K7" s="158"/>
      <c r="L7" s="159"/>
    </row>
    <row r="8" spans="1:12" x14ac:dyDescent="0.25">
      <c r="A8" s="77" t="s">
        <v>2</v>
      </c>
      <c r="B8" s="78"/>
      <c r="C8" s="78"/>
      <c r="D8" s="78"/>
      <c r="E8" s="78"/>
      <c r="F8" s="94"/>
      <c r="G8" s="94"/>
      <c r="H8" s="78" t="s">
        <v>79</v>
      </c>
      <c r="I8" s="96"/>
      <c r="J8" s="94"/>
      <c r="K8" s="94"/>
      <c r="L8" s="95"/>
    </row>
    <row r="9" spans="1:12" x14ac:dyDescent="0.25">
      <c r="A9" s="77" t="s">
        <v>4</v>
      </c>
      <c r="B9" s="78"/>
      <c r="C9" s="78"/>
      <c r="D9" s="78"/>
      <c r="E9" s="78"/>
      <c r="F9" s="94"/>
      <c r="G9" s="94"/>
      <c r="H9" s="78" t="s">
        <v>5</v>
      </c>
      <c r="I9" s="96"/>
      <c r="J9" s="94"/>
      <c r="K9" s="94"/>
      <c r="L9" s="95"/>
    </row>
    <row r="10" spans="1:12" ht="15.75" thickBot="1" x14ac:dyDescent="0.3">
      <c r="A10" s="79" t="s">
        <v>3</v>
      </c>
      <c r="B10" s="80"/>
      <c r="C10" s="80"/>
      <c r="D10" s="80"/>
      <c r="E10" s="80"/>
      <c r="F10" s="92"/>
      <c r="G10" s="92"/>
      <c r="H10" s="92"/>
      <c r="I10" s="92"/>
      <c r="J10" s="92"/>
      <c r="K10" s="92"/>
      <c r="L10" s="121"/>
    </row>
    <row r="11" spans="1:12" x14ac:dyDescent="0.25">
      <c r="A11" s="75" t="s">
        <v>13</v>
      </c>
      <c r="B11" s="76"/>
      <c r="C11" s="76"/>
      <c r="D11" s="76"/>
      <c r="E11" s="76"/>
      <c r="F11" s="130" t="s">
        <v>81</v>
      </c>
      <c r="G11" s="130"/>
      <c r="H11" s="130"/>
      <c r="I11" s="130"/>
      <c r="J11" s="130"/>
      <c r="K11" s="130"/>
      <c r="L11" s="131"/>
    </row>
    <row r="12" spans="1:12" x14ac:dyDescent="0.25">
      <c r="A12" s="77" t="s">
        <v>6</v>
      </c>
      <c r="B12" s="78"/>
      <c r="C12" s="78"/>
      <c r="D12" s="81"/>
      <c r="E12" s="81"/>
      <c r="F12" s="81"/>
      <c r="G12" s="97"/>
      <c r="H12" s="81"/>
      <c r="I12" s="97"/>
      <c r="J12" s="97"/>
      <c r="K12" s="97"/>
      <c r="L12" s="82"/>
    </row>
    <row r="13" spans="1:12" ht="15" customHeight="1" x14ac:dyDescent="0.25">
      <c r="A13" s="64" t="s">
        <v>80</v>
      </c>
      <c r="B13" s="65"/>
      <c r="C13" s="65"/>
      <c r="D13" s="65"/>
      <c r="E13" s="65"/>
      <c r="F13" s="65"/>
      <c r="G13" s="65"/>
      <c r="H13" s="65"/>
      <c r="I13" s="65"/>
      <c r="J13" s="65"/>
      <c r="K13" s="65"/>
      <c r="L13" s="93"/>
    </row>
    <row r="14" spans="1:12" ht="15" customHeight="1" x14ac:dyDescent="0.25">
      <c r="A14" s="84" t="s">
        <v>14</v>
      </c>
      <c r="B14" s="85"/>
      <c r="C14" s="83" t="s">
        <v>7</v>
      </c>
      <c r="D14" s="78"/>
      <c r="E14" s="78"/>
      <c r="F14" s="81"/>
      <c r="G14" s="81"/>
      <c r="H14" s="81"/>
      <c r="I14" s="81"/>
      <c r="J14" s="81"/>
      <c r="K14" s="81"/>
      <c r="L14" s="82"/>
    </row>
    <row r="15" spans="1:12" x14ac:dyDescent="0.25">
      <c r="A15" s="86"/>
      <c r="B15" s="87"/>
      <c r="C15" s="78" t="s">
        <v>12</v>
      </c>
      <c r="D15" s="78"/>
      <c r="E15" s="78"/>
      <c r="F15" s="81"/>
      <c r="G15" s="81"/>
      <c r="H15" s="81"/>
      <c r="I15" s="81"/>
      <c r="J15" s="81"/>
      <c r="K15" s="81"/>
      <c r="L15" s="82"/>
    </row>
    <row r="16" spans="1:12" x14ac:dyDescent="0.25">
      <c r="A16" s="86"/>
      <c r="B16" s="87"/>
      <c r="C16" s="78" t="s">
        <v>8</v>
      </c>
      <c r="D16" s="78"/>
      <c r="E16" s="78"/>
      <c r="F16" s="81"/>
      <c r="G16" s="81"/>
      <c r="H16" s="81"/>
      <c r="I16" s="81"/>
      <c r="J16" s="97"/>
      <c r="K16" s="97"/>
      <c r="L16" s="82"/>
    </row>
    <row r="17" spans="1:12" ht="27" customHeight="1" x14ac:dyDescent="0.25">
      <c r="A17" s="86"/>
      <c r="B17" s="87"/>
      <c r="C17" s="78" t="s">
        <v>9</v>
      </c>
      <c r="D17" s="78"/>
      <c r="E17" s="78"/>
      <c r="F17" s="90"/>
      <c r="G17" s="90"/>
      <c r="H17" s="90"/>
      <c r="I17" s="90"/>
      <c r="J17" s="90"/>
      <c r="K17" s="90"/>
      <c r="L17" s="91"/>
    </row>
    <row r="18" spans="1:12" ht="20.25" customHeight="1" x14ac:dyDescent="0.25">
      <c r="A18" s="86"/>
      <c r="B18" s="87"/>
      <c r="C18" s="78" t="s">
        <v>10</v>
      </c>
      <c r="D18" s="78"/>
      <c r="E18" s="78"/>
      <c r="F18" s="81"/>
      <c r="G18" s="81"/>
      <c r="H18" s="81"/>
      <c r="I18" s="81"/>
      <c r="J18" s="81"/>
      <c r="K18" s="35"/>
      <c r="L18" s="40"/>
    </row>
    <row r="19" spans="1:12" ht="30" customHeight="1" thickBot="1" x14ac:dyDescent="0.3">
      <c r="A19" s="88"/>
      <c r="B19" s="89"/>
      <c r="C19" s="80" t="s">
        <v>11</v>
      </c>
      <c r="D19" s="80"/>
      <c r="E19" s="80"/>
      <c r="F19" s="92"/>
      <c r="G19" s="92"/>
      <c r="H19" s="92"/>
      <c r="I19" s="92"/>
      <c r="J19" s="92"/>
      <c r="K19" s="92"/>
      <c r="L19" s="121"/>
    </row>
    <row r="20" spans="1:12" x14ac:dyDescent="0.25">
      <c r="A20" s="75" t="s">
        <v>15</v>
      </c>
      <c r="B20" s="76"/>
      <c r="C20" s="76"/>
      <c r="D20" s="76"/>
      <c r="E20" s="76"/>
      <c r="F20" s="158"/>
      <c r="G20" s="158"/>
      <c r="H20" s="158"/>
      <c r="I20" s="158"/>
      <c r="J20" s="158"/>
      <c r="K20" s="158"/>
      <c r="L20" s="159"/>
    </row>
    <row r="21" spans="1:12" x14ac:dyDescent="0.25">
      <c r="A21" s="77" t="s">
        <v>16</v>
      </c>
      <c r="B21" s="78"/>
      <c r="C21" s="78"/>
      <c r="D21" s="78"/>
      <c r="E21" s="78"/>
      <c r="F21" s="63"/>
      <c r="G21" s="104" t="s">
        <v>42</v>
      </c>
      <c r="H21" s="81"/>
      <c r="I21" s="81"/>
      <c r="J21" s="81"/>
      <c r="K21" s="81"/>
      <c r="L21" s="82"/>
    </row>
    <row r="22" spans="1:12" x14ac:dyDescent="0.25">
      <c r="A22" s="77" t="s">
        <v>18</v>
      </c>
      <c r="B22" s="78"/>
      <c r="C22" s="78"/>
      <c r="D22" s="78"/>
      <c r="E22" s="78"/>
      <c r="F22" s="81"/>
      <c r="G22" s="81"/>
      <c r="H22" s="81"/>
      <c r="I22" s="81"/>
      <c r="J22" s="81"/>
      <c r="K22" s="81"/>
      <c r="L22" s="82"/>
    </row>
    <row r="23" spans="1:12" x14ac:dyDescent="0.25">
      <c r="A23" s="147"/>
      <c r="B23" s="81"/>
      <c r="C23" s="81"/>
      <c r="D23" s="81"/>
      <c r="E23" s="81"/>
      <c r="F23" s="97"/>
      <c r="G23" s="97"/>
      <c r="H23" s="97"/>
      <c r="I23" s="97"/>
      <c r="J23" s="97"/>
      <c r="K23" s="97"/>
      <c r="L23" s="82"/>
    </row>
    <row r="24" spans="1:12" x14ac:dyDescent="0.25">
      <c r="A24" s="146" t="s">
        <v>45</v>
      </c>
      <c r="B24" s="78"/>
      <c r="C24" s="78"/>
      <c r="D24" s="78"/>
      <c r="E24" s="78"/>
      <c r="F24" s="150"/>
      <c r="G24" s="150"/>
      <c r="H24" s="150"/>
      <c r="I24" s="150"/>
      <c r="J24" s="150"/>
      <c r="K24" s="150"/>
      <c r="L24" s="91"/>
    </row>
    <row r="25" spans="1:12" ht="15" customHeight="1" x14ac:dyDescent="0.25">
      <c r="A25" s="147"/>
      <c r="B25" s="81"/>
      <c r="C25" s="81"/>
      <c r="D25" s="81"/>
      <c r="E25" s="81"/>
      <c r="F25" s="150"/>
      <c r="G25" s="150"/>
      <c r="H25" s="150"/>
      <c r="I25" s="150"/>
      <c r="J25" s="150"/>
      <c r="K25" s="150"/>
      <c r="L25" s="91"/>
    </row>
    <row r="26" spans="1:12" ht="15.75" thickBot="1" x14ac:dyDescent="0.3">
      <c r="A26" s="79" t="s">
        <v>46</v>
      </c>
      <c r="B26" s="80"/>
      <c r="C26" s="80"/>
      <c r="D26" s="80"/>
      <c r="E26" s="80"/>
      <c r="F26" s="92" t="s">
        <v>47</v>
      </c>
      <c r="G26" s="92"/>
      <c r="H26" s="92"/>
      <c r="I26" s="92"/>
      <c r="J26" s="92"/>
      <c r="K26" s="92"/>
      <c r="L26" s="121"/>
    </row>
    <row r="27" spans="1:12" x14ac:dyDescent="0.25">
      <c r="A27" s="75" t="s">
        <v>19</v>
      </c>
      <c r="B27" s="76"/>
      <c r="C27" s="76"/>
      <c r="D27" s="76"/>
      <c r="E27" s="76"/>
      <c r="F27" s="158"/>
      <c r="G27" s="158"/>
      <c r="H27" s="158"/>
      <c r="I27" s="158"/>
      <c r="J27" s="158"/>
      <c r="K27" s="158"/>
      <c r="L27" s="159"/>
    </row>
    <row r="28" spans="1:12" x14ac:dyDescent="0.25">
      <c r="A28" s="77" t="s">
        <v>20</v>
      </c>
      <c r="B28" s="78"/>
      <c r="C28" s="78"/>
      <c r="D28" s="78"/>
      <c r="E28" s="78"/>
      <c r="F28" s="7"/>
      <c r="G28" s="81"/>
      <c r="H28" s="81"/>
      <c r="I28" s="81"/>
      <c r="J28" s="81"/>
      <c r="K28" s="81"/>
      <c r="L28" s="82"/>
    </row>
    <row r="29" spans="1:12" ht="33" customHeight="1" thickBot="1" x14ac:dyDescent="0.3">
      <c r="A29" s="110" t="s">
        <v>35</v>
      </c>
      <c r="B29" s="111"/>
      <c r="C29" s="111"/>
      <c r="D29" s="111"/>
      <c r="E29" s="111"/>
      <c r="F29" s="111"/>
      <c r="G29" s="111"/>
      <c r="H29" s="111"/>
      <c r="I29" s="111"/>
      <c r="J29" s="111"/>
      <c r="K29" s="111"/>
      <c r="L29" s="112"/>
    </row>
    <row r="30" spans="1:12" x14ac:dyDescent="0.25">
      <c r="A30" s="75" t="s">
        <v>21</v>
      </c>
      <c r="B30" s="76"/>
      <c r="C30" s="76"/>
      <c r="D30" s="76"/>
      <c r="E30" s="76"/>
      <c r="F30" s="157"/>
      <c r="G30" s="158"/>
      <c r="H30" s="158"/>
      <c r="I30" s="158"/>
      <c r="J30" s="158"/>
      <c r="K30" s="158"/>
      <c r="L30" s="159"/>
    </row>
    <row r="31" spans="1:12" x14ac:dyDescent="0.25">
      <c r="A31" s="84" t="s">
        <v>22</v>
      </c>
      <c r="B31" s="124"/>
      <c r="C31" s="160" t="s">
        <v>23</v>
      </c>
      <c r="D31" s="139"/>
      <c r="E31" s="139"/>
      <c r="F31" s="139" t="s">
        <v>55</v>
      </c>
      <c r="G31" s="139"/>
      <c r="H31" s="163"/>
      <c r="I31" s="163"/>
      <c r="J31" s="163"/>
      <c r="K31" s="163"/>
      <c r="L31" s="164"/>
    </row>
    <row r="32" spans="1:12" x14ac:dyDescent="0.25">
      <c r="A32" s="125"/>
      <c r="B32" s="126"/>
      <c r="C32" s="117" t="s">
        <v>31</v>
      </c>
      <c r="D32" s="139"/>
      <c r="E32" s="139"/>
      <c r="F32" s="139"/>
      <c r="G32" s="139"/>
      <c r="H32" s="139"/>
      <c r="I32" s="117" t="s">
        <v>29</v>
      </c>
      <c r="J32" s="221"/>
      <c r="K32" s="12" t="s">
        <v>34</v>
      </c>
      <c r="L32" s="45" t="s">
        <v>30</v>
      </c>
    </row>
    <row r="33" spans="1:12" x14ac:dyDescent="0.25">
      <c r="A33" s="125"/>
      <c r="B33" s="126"/>
      <c r="C33" s="155"/>
      <c r="D33" s="155"/>
      <c r="E33" s="155"/>
      <c r="F33" s="155"/>
      <c r="G33" s="155"/>
      <c r="H33" s="155"/>
      <c r="I33" s="119"/>
      <c r="J33" s="218"/>
      <c r="K33" s="142">
        <f>F21</f>
        <v>0</v>
      </c>
      <c r="L33" s="144">
        <f>J33*K33</f>
        <v>0</v>
      </c>
    </row>
    <row r="34" spans="1:12" x14ac:dyDescent="0.25">
      <c r="A34" s="127"/>
      <c r="B34" s="128"/>
      <c r="C34" s="65"/>
      <c r="D34" s="65"/>
      <c r="E34" s="65"/>
      <c r="F34" s="65"/>
      <c r="G34" s="65"/>
      <c r="H34" s="65"/>
      <c r="I34" s="220"/>
      <c r="J34" s="219"/>
      <c r="K34" s="143"/>
      <c r="L34" s="156"/>
    </row>
    <row r="35" spans="1:12" x14ac:dyDescent="0.25">
      <c r="A35" s="127"/>
      <c r="B35" s="128"/>
      <c r="C35" s="35"/>
      <c r="D35" s="7"/>
      <c r="E35" s="7"/>
      <c r="F35" s="7"/>
      <c r="G35" s="13"/>
      <c r="H35" s="13"/>
      <c r="I35" s="60"/>
      <c r="J35" s="120" t="s">
        <v>32</v>
      </c>
      <c r="K35" s="166"/>
      <c r="L35" s="21">
        <f>L33</f>
        <v>0</v>
      </c>
    </row>
    <row r="36" spans="1:12" x14ac:dyDescent="0.25">
      <c r="A36" s="127"/>
      <c r="B36" s="128"/>
      <c r="C36" s="35"/>
      <c r="D36" s="7"/>
      <c r="E36" s="78" t="s">
        <v>53</v>
      </c>
      <c r="F36" s="97"/>
      <c r="G36" s="97"/>
      <c r="H36" s="97"/>
      <c r="I36" s="97"/>
      <c r="J36" s="97"/>
      <c r="K36" s="97"/>
      <c r="L36" s="21">
        <f>(L35)*0.6</f>
        <v>0</v>
      </c>
    </row>
    <row r="37" spans="1:12" x14ac:dyDescent="0.25">
      <c r="A37" s="127"/>
      <c r="B37" s="128"/>
      <c r="C37" s="35"/>
      <c r="D37" s="35"/>
      <c r="E37" s="35"/>
      <c r="F37" s="35"/>
      <c r="G37" s="113" t="s">
        <v>52</v>
      </c>
      <c r="H37" s="113"/>
      <c r="I37" s="113"/>
      <c r="J37" s="113"/>
      <c r="K37" s="113"/>
      <c r="L37" s="21">
        <f>L35-L36</f>
        <v>0</v>
      </c>
    </row>
    <row r="38" spans="1:12" ht="15.75" thickBot="1" x14ac:dyDescent="0.3">
      <c r="A38" s="88"/>
      <c r="B38" s="89"/>
      <c r="C38" s="37"/>
      <c r="D38" s="37"/>
      <c r="E38" s="37"/>
      <c r="F38" s="37"/>
      <c r="G38" s="129" t="s">
        <v>82</v>
      </c>
      <c r="H38" s="80"/>
      <c r="I38" s="80"/>
      <c r="J38" s="80"/>
      <c r="K38" s="80"/>
      <c r="L38" s="18">
        <f>L37*1.18</f>
        <v>0</v>
      </c>
    </row>
    <row r="39" spans="1:12" x14ac:dyDescent="0.25">
      <c r="A39" s="151" t="s">
        <v>37</v>
      </c>
      <c r="B39" s="100"/>
      <c r="C39" s="100"/>
      <c r="D39" s="100"/>
      <c r="E39" s="100"/>
      <c r="F39" s="152"/>
      <c r="G39" s="99" t="s">
        <v>36</v>
      </c>
      <c r="H39" s="100"/>
      <c r="I39" s="100"/>
      <c r="J39" s="100"/>
      <c r="K39" s="100"/>
      <c r="L39" s="101"/>
    </row>
    <row r="40" spans="1:12" ht="15" customHeight="1" x14ac:dyDescent="0.25">
      <c r="A40" s="153" t="s">
        <v>38</v>
      </c>
      <c r="B40" s="108"/>
      <c r="C40" s="108"/>
      <c r="D40" s="108"/>
      <c r="E40" s="108"/>
      <c r="F40" s="154"/>
      <c r="G40" s="107" t="s">
        <v>39</v>
      </c>
      <c r="H40" s="108"/>
      <c r="I40" s="108"/>
      <c r="J40" s="108"/>
      <c r="K40" s="108"/>
      <c r="L40" s="109"/>
    </row>
    <row r="41" spans="1:12" x14ac:dyDescent="0.25">
      <c r="A41" s="153"/>
      <c r="B41" s="108"/>
      <c r="C41" s="108"/>
      <c r="D41" s="108"/>
      <c r="E41" s="108"/>
      <c r="F41" s="154"/>
      <c r="G41" s="107"/>
      <c r="H41" s="108"/>
      <c r="I41" s="108"/>
      <c r="J41" s="108"/>
      <c r="K41" s="108"/>
      <c r="L41" s="109"/>
    </row>
    <row r="42" spans="1:12" x14ac:dyDescent="0.25">
      <c r="A42" s="153"/>
      <c r="B42" s="108"/>
      <c r="C42" s="108"/>
      <c r="D42" s="108"/>
      <c r="E42" s="108"/>
      <c r="F42" s="154"/>
      <c r="G42" s="107"/>
      <c r="H42" s="108"/>
      <c r="I42" s="108"/>
      <c r="J42" s="108"/>
      <c r="K42" s="108"/>
      <c r="L42" s="109"/>
    </row>
    <row r="43" spans="1:12" x14ac:dyDescent="0.25">
      <c r="A43" s="153"/>
      <c r="B43" s="108"/>
      <c r="C43" s="108"/>
      <c r="D43" s="108"/>
      <c r="E43" s="108"/>
      <c r="F43" s="154"/>
      <c r="G43" s="107"/>
      <c r="H43" s="108"/>
      <c r="I43" s="108"/>
      <c r="J43" s="108"/>
      <c r="K43" s="108"/>
      <c r="L43" s="109"/>
    </row>
    <row r="44" spans="1:12" x14ac:dyDescent="0.25">
      <c r="A44" s="165" t="s">
        <v>24</v>
      </c>
      <c r="B44" s="162"/>
      <c r="C44" s="162"/>
      <c r="D44" s="223"/>
      <c r="E44" s="222"/>
      <c r="F44" s="23"/>
      <c r="G44" s="161" t="s">
        <v>25</v>
      </c>
      <c r="H44" s="162"/>
      <c r="I44" s="222"/>
      <c r="J44" s="149"/>
      <c r="K44" s="149"/>
      <c r="L44" s="26"/>
    </row>
    <row r="45" spans="1:12" x14ac:dyDescent="0.25">
      <c r="A45" s="77" t="s">
        <v>40</v>
      </c>
      <c r="B45" s="78"/>
      <c r="C45" s="78"/>
      <c r="D45" s="81"/>
      <c r="E45" s="81"/>
      <c r="F45" s="98"/>
      <c r="G45" s="83" t="s">
        <v>40</v>
      </c>
      <c r="H45" s="78"/>
      <c r="I45" s="94" t="s">
        <v>88</v>
      </c>
      <c r="J45" s="97"/>
      <c r="K45" s="97"/>
      <c r="L45" s="82"/>
    </row>
    <row r="46" spans="1:12" x14ac:dyDescent="0.25">
      <c r="A46" s="6"/>
      <c r="D46" s="7"/>
      <c r="E46" s="7"/>
      <c r="F46" s="16"/>
      <c r="J46" s="7"/>
      <c r="K46" s="7"/>
      <c r="L46" s="8"/>
    </row>
    <row r="47" spans="1:12" x14ac:dyDescent="0.25">
      <c r="A47" s="77" t="s">
        <v>41</v>
      </c>
      <c r="B47" s="78"/>
      <c r="C47" s="78"/>
      <c r="D47" s="7"/>
      <c r="E47" s="7"/>
      <c r="F47" s="16"/>
      <c r="G47" s="83" t="s">
        <v>41</v>
      </c>
      <c r="H47" s="78"/>
      <c r="I47" s="57"/>
      <c r="L47" s="8"/>
    </row>
    <row r="48" spans="1:12" x14ac:dyDescent="0.25">
      <c r="A48" s="6"/>
      <c r="B48" s="7"/>
      <c r="C48" s="7"/>
      <c r="D48" s="7"/>
      <c r="E48" s="7"/>
      <c r="F48" s="16"/>
      <c r="G48" s="7"/>
      <c r="H48" s="7"/>
      <c r="I48" s="53"/>
      <c r="J48" s="7"/>
      <c r="K48" s="7"/>
      <c r="L48" s="8"/>
    </row>
    <row r="49" spans="1:12" ht="15.75" thickBot="1" x14ac:dyDescent="0.3">
      <c r="A49" s="15"/>
      <c r="B49" s="4"/>
      <c r="C49" s="4"/>
      <c r="D49" s="4"/>
      <c r="E49" s="4"/>
      <c r="F49" s="17"/>
      <c r="G49" s="4"/>
      <c r="H49" s="4"/>
      <c r="I49" s="51"/>
      <c r="J49" s="4"/>
      <c r="K49" s="4"/>
      <c r="L49" s="10"/>
    </row>
  </sheetData>
  <mergeCells count="80">
    <mergeCell ref="I45:L45"/>
    <mergeCell ref="I44:K44"/>
    <mergeCell ref="F12:G12"/>
    <mergeCell ref="H12:L12"/>
    <mergeCell ref="F19:H19"/>
    <mergeCell ref="I16:L16"/>
    <mergeCell ref="I19:L19"/>
    <mergeCell ref="F27:L27"/>
    <mergeCell ref="F20:L20"/>
    <mergeCell ref="G44:H44"/>
    <mergeCell ref="F31:L31"/>
    <mergeCell ref="D44:E44"/>
    <mergeCell ref="A44:C44"/>
    <mergeCell ref="J35:K35"/>
    <mergeCell ref="E36:K36"/>
    <mergeCell ref="G37:K37"/>
    <mergeCell ref="I33:J34"/>
    <mergeCell ref="I32:J32"/>
    <mergeCell ref="A30:E30"/>
    <mergeCell ref="F30:L30"/>
    <mergeCell ref="C31:E31"/>
    <mergeCell ref="C32:H32"/>
    <mergeCell ref="A27:E27"/>
    <mergeCell ref="A28:E28"/>
    <mergeCell ref="A31:B38"/>
    <mergeCell ref="A39:F39"/>
    <mergeCell ref="G39:L39"/>
    <mergeCell ref="A40:F43"/>
    <mergeCell ref="G40:L43"/>
    <mergeCell ref="C33:H34"/>
    <mergeCell ref="K33:K34"/>
    <mergeCell ref="L33:L34"/>
    <mergeCell ref="G38:K38"/>
    <mergeCell ref="A45:C45"/>
    <mergeCell ref="D45:F45"/>
    <mergeCell ref="G45:H45"/>
    <mergeCell ref="A47:C47"/>
    <mergeCell ref="G47:H47"/>
    <mergeCell ref="G28:L28"/>
    <mergeCell ref="A29:L29"/>
    <mergeCell ref="A26:E26"/>
    <mergeCell ref="F26:L26"/>
    <mergeCell ref="A21:E21"/>
    <mergeCell ref="G21:L21"/>
    <mergeCell ref="A24:E25"/>
    <mergeCell ref="F22:L23"/>
    <mergeCell ref="A22:E23"/>
    <mergeCell ref="F24:L25"/>
    <mergeCell ref="A20:E20"/>
    <mergeCell ref="F13:L13"/>
    <mergeCell ref="C14:E14"/>
    <mergeCell ref="F14:L14"/>
    <mergeCell ref="C15:E15"/>
    <mergeCell ref="F15:L15"/>
    <mergeCell ref="C16:E16"/>
    <mergeCell ref="F16:H16"/>
    <mergeCell ref="C17:E17"/>
    <mergeCell ref="A13:E13"/>
    <mergeCell ref="A14:B19"/>
    <mergeCell ref="F17:L17"/>
    <mergeCell ref="C18:E18"/>
    <mergeCell ref="F18:J18"/>
    <mergeCell ref="C19:E19"/>
    <mergeCell ref="A10:E10"/>
    <mergeCell ref="A11:E11"/>
    <mergeCell ref="A12:E12"/>
    <mergeCell ref="F11:L11"/>
    <mergeCell ref="F10:L10"/>
    <mergeCell ref="A9:E9"/>
    <mergeCell ref="A1:L5"/>
    <mergeCell ref="A6:L6"/>
    <mergeCell ref="A7:E7"/>
    <mergeCell ref="A8:E8"/>
    <mergeCell ref="J8:L8"/>
    <mergeCell ref="J9:L9"/>
    <mergeCell ref="F8:G8"/>
    <mergeCell ref="F9:G9"/>
    <mergeCell ref="H8:I8"/>
    <mergeCell ref="H9:I9"/>
    <mergeCell ref="F7:L7"/>
  </mergeCells>
  <pageMargins left="0.23622047244094491" right="0.23622047244094491" top="0.55118110236220474"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10</xdr:row>
                    <xdr:rowOff>180975</xdr:rowOff>
                  </from>
                  <to>
                    <xdr:col>6</xdr:col>
                    <xdr:colOff>819150</xdr:colOff>
                    <xdr:row>12</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47625</xdr:colOff>
                    <xdr:row>11</xdr:row>
                    <xdr:rowOff>9525</xdr:rowOff>
                  </from>
                  <to>
                    <xdr:col>11</xdr:col>
                    <xdr:colOff>200025</xdr:colOff>
                    <xdr:row>11</xdr:row>
                    <xdr:rowOff>180975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609600</xdr:colOff>
                    <xdr:row>21</xdr:row>
                    <xdr:rowOff>0</xdr:rowOff>
                  </from>
                  <to>
                    <xdr:col>9</xdr:col>
                    <xdr:colOff>180975</xdr:colOff>
                    <xdr:row>22</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0</xdr:colOff>
                    <xdr:row>21</xdr:row>
                    <xdr:rowOff>171450</xdr:rowOff>
                  </from>
                  <to>
                    <xdr:col>10</xdr:col>
                    <xdr:colOff>352425</xdr:colOff>
                    <xdr:row>22</xdr:row>
                    <xdr:rowOff>180975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323850</xdr:colOff>
                    <xdr:row>21</xdr:row>
                    <xdr:rowOff>0</xdr:rowOff>
                  </from>
                  <to>
                    <xdr:col>11</xdr:col>
                    <xdr:colOff>390525</xdr:colOff>
                    <xdr:row>22</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0</xdr:colOff>
                    <xdr:row>20</xdr:row>
                    <xdr:rowOff>371475</xdr:rowOff>
                  </from>
                  <to>
                    <xdr:col>6</xdr:col>
                    <xdr:colOff>752475</xdr:colOff>
                    <xdr:row>22</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19050</xdr:colOff>
                    <xdr:row>26</xdr:row>
                    <xdr:rowOff>171450</xdr:rowOff>
                  </from>
                  <to>
                    <xdr:col>6</xdr:col>
                    <xdr:colOff>200025</xdr:colOff>
                    <xdr:row>28</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9525</xdr:colOff>
                    <xdr:row>26</xdr:row>
                    <xdr:rowOff>171450</xdr:rowOff>
                  </from>
                  <to>
                    <xdr:col>12</xdr:col>
                    <xdr:colOff>9525</xdr:colOff>
                    <xdr:row>28</xdr:row>
                    <xdr:rowOff>9525</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xdr:col>
                    <xdr:colOff>0</xdr:colOff>
                    <xdr:row>32</xdr:row>
                    <xdr:rowOff>161925</xdr:rowOff>
                  </from>
                  <to>
                    <xdr:col>4</xdr:col>
                    <xdr:colOff>209550</xdr:colOff>
                    <xdr:row>33</xdr:row>
                    <xdr:rowOff>180975</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285750</xdr:colOff>
                    <xdr:row>32</xdr:row>
                    <xdr:rowOff>9525</xdr:rowOff>
                  </from>
                  <to>
                    <xdr:col>7</xdr:col>
                    <xdr:colOff>28575</xdr:colOff>
                    <xdr:row>33</xdr:row>
                    <xdr:rowOff>28575</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285750</xdr:colOff>
                    <xdr:row>32</xdr:row>
                    <xdr:rowOff>180975</xdr:rowOff>
                  </from>
                  <to>
                    <xdr:col>6</xdr:col>
                    <xdr:colOff>628650</xdr:colOff>
                    <xdr:row>34</xdr:row>
                    <xdr:rowOff>9525</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2</xdr:col>
                    <xdr:colOff>0</xdr:colOff>
                    <xdr:row>31</xdr:row>
                    <xdr:rowOff>371475</xdr:rowOff>
                  </from>
                  <to>
                    <xdr:col>4</xdr:col>
                    <xdr:colOff>209550</xdr:colOff>
                    <xdr:row>33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6"/>
  <sheetViews>
    <sheetView showZeros="0" zoomScaleNormal="100" workbookViewId="0">
      <selection activeCell="G44" sqref="G44"/>
    </sheetView>
  </sheetViews>
  <sheetFormatPr defaultRowHeight="15" x14ac:dyDescent="0.25"/>
  <cols>
    <col min="1" max="1" width="6.5703125" style="1" customWidth="1"/>
    <col min="2" max="2" width="4.7109375" style="1" customWidth="1"/>
    <col min="3" max="3" width="8.28515625" style="1" customWidth="1"/>
    <col min="4" max="4" width="9.140625" style="1"/>
    <col min="5" max="5" width="12" style="1" customWidth="1"/>
    <col min="6" max="6" width="9.140625" style="1" customWidth="1"/>
    <col min="7" max="7" width="11" style="1" customWidth="1"/>
    <col min="8" max="8" width="8" style="1" customWidth="1"/>
    <col min="9" max="9" width="10.7109375" style="1" customWidth="1"/>
    <col min="10" max="10" width="9.7109375" style="1" customWidth="1"/>
    <col min="11" max="11" width="9.42578125" style="1" customWidth="1"/>
  </cols>
  <sheetData>
    <row r="1" spans="1:11" ht="15" customHeight="1" x14ac:dyDescent="0.25">
      <c r="A1" s="66" t="s">
        <v>1</v>
      </c>
      <c r="B1" s="67"/>
      <c r="C1" s="67"/>
      <c r="D1" s="67"/>
      <c r="E1" s="67"/>
      <c r="F1" s="67"/>
      <c r="G1" s="67"/>
      <c r="H1" s="67"/>
      <c r="I1" s="67"/>
      <c r="J1" s="67"/>
      <c r="K1" s="68"/>
    </row>
    <row r="2" spans="1:11" ht="15" customHeight="1" x14ac:dyDescent="0.25">
      <c r="A2" s="69"/>
      <c r="B2" s="70"/>
      <c r="C2" s="70"/>
      <c r="D2" s="70"/>
      <c r="E2" s="70"/>
      <c r="F2" s="70"/>
      <c r="G2" s="70"/>
      <c r="H2" s="70"/>
      <c r="I2" s="70"/>
      <c r="J2" s="70"/>
      <c r="K2" s="71"/>
    </row>
    <row r="3" spans="1:11" ht="15" customHeight="1" x14ac:dyDescent="0.25">
      <c r="A3" s="69"/>
      <c r="B3" s="70"/>
      <c r="C3" s="70"/>
      <c r="D3" s="70"/>
      <c r="E3" s="70"/>
      <c r="F3" s="70"/>
      <c r="G3" s="70"/>
      <c r="H3" s="70"/>
      <c r="I3" s="70"/>
      <c r="J3" s="70"/>
      <c r="K3" s="71"/>
    </row>
    <row r="4" spans="1:11" ht="15" customHeight="1" x14ac:dyDescent="0.25">
      <c r="A4" s="69"/>
      <c r="B4" s="70"/>
      <c r="C4" s="70"/>
      <c r="D4" s="70"/>
      <c r="E4" s="70"/>
      <c r="F4" s="70"/>
      <c r="G4" s="70"/>
      <c r="H4" s="70"/>
      <c r="I4" s="70"/>
      <c r="J4" s="70"/>
      <c r="K4" s="71"/>
    </row>
    <row r="5" spans="1:11" ht="15" customHeight="1" x14ac:dyDescent="0.25">
      <c r="A5" s="69"/>
      <c r="B5" s="70"/>
      <c r="C5" s="70"/>
      <c r="D5" s="70"/>
      <c r="E5" s="70"/>
      <c r="F5" s="70"/>
      <c r="G5" s="70"/>
      <c r="H5" s="70"/>
      <c r="I5" s="70"/>
      <c r="J5" s="70"/>
      <c r="K5" s="71"/>
    </row>
    <row r="6" spans="1:11" ht="15.75" thickBot="1" x14ac:dyDescent="0.3">
      <c r="A6" s="167" t="s">
        <v>48</v>
      </c>
      <c r="B6" s="168"/>
      <c r="C6" s="168"/>
      <c r="D6" s="168"/>
      <c r="E6" s="168"/>
      <c r="F6" s="168"/>
      <c r="G6" s="168"/>
      <c r="H6" s="168"/>
      <c r="I6" s="168"/>
      <c r="J6" s="168"/>
      <c r="K6" s="169"/>
    </row>
    <row r="7" spans="1:11" x14ac:dyDescent="0.25">
      <c r="A7" s="75" t="s">
        <v>43</v>
      </c>
      <c r="B7" s="76"/>
      <c r="C7" s="76"/>
      <c r="D7" s="76"/>
      <c r="E7" s="76"/>
      <c r="F7" s="41"/>
      <c r="G7" s="41"/>
      <c r="H7" s="41"/>
      <c r="I7" s="41"/>
      <c r="J7" s="41"/>
      <c r="K7" s="42"/>
    </row>
    <row r="8" spans="1:11" x14ac:dyDescent="0.25">
      <c r="A8" s="77" t="s">
        <v>2</v>
      </c>
      <c r="B8" s="78"/>
      <c r="C8" s="78"/>
      <c r="D8" s="78"/>
      <c r="E8" s="78"/>
      <c r="F8" s="81"/>
      <c r="G8" s="97"/>
      <c r="H8" s="34" t="s">
        <v>79</v>
      </c>
      <c r="I8" s="81"/>
      <c r="J8" s="97"/>
      <c r="K8" s="82"/>
    </row>
    <row r="9" spans="1:11" x14ac:dyDescent="0.25">
      <c r="A9" s="77" t="s">
        <v>4</v>
      </c>
      <c r="B9" s="78"/>
      <c r="C9" s="78"/>
      <c r="D9" s="78"/>
      <c r="E9" s="78"/>
      <c r="F9" s="81"/>
      <c r="G9" s="97"/>
      <c r="H9" s="35" t="s">
        <v>5</v>
      </c>
      <c r="I9" s="81"/>
      <c r="J9" s="97"/>
      <c r="K9" s="82"/>
    </row>
    <row r="10" spans="1:11" ht="15.75" thickBot="1" x14ac:dyDescent="0.3">
      <c r="A10" s="79" t="s">
        <v>3</v>
      </c>
      <c r="B10" s="80"/>
      <c r="C10" s="80"/>
      <c r="D10" s="80"/>
      <c r="E10" s="80"/>
      <c r="F10" s="92"/>
      <c r="G10" s="92"/>
      <c r="H10" s="92"/>
      <c r="I10" s="92"/>
      <c r="J10" s="92"/>
      <c r="K10" s="121"/>
    </row>
    <row r="11" spans="1:11" x14ac:dyDescent="0.25">
      <c r="A11" s="75" t="s">
        <v>13</v>
      </c>
      <c r="B11" s="76"/>
      <c r="C11" s="76"/>
      <c r="D11" s="76"/>
      <c r="E11" s="76"/>
      <c r="F11" s="130" t="s">
        <v>81</v>
      </c>
      <c r="G11" s="130"/>
      <c r="H11" s="130"/>
      <c r="I11" s="130"/>
      <c r="J11" s="130"/>
      <c r="K11" s="131"/>
    </row>
    <row r="12" spans="1:11" x14ac:dyDescent="0.25">
      <c r="A12" s="77" t="s">
        <v>6</v>
      </c>
      <c r="B12" s="78"/>
      <c r="C12" s="78"/>
      <c r="D12" s="81"/>
      <c r="E12" s="81"/>
      <c r="F12" s="81"/>
      <c r="G12" s="81"/>
      <c r="H12" s="81"/>
      <c r="I12" s="81"/>
      <c r="J12" s="81"/>
      <c r="K12" s="82"/>
    </row>
    <row r="13" spans="1:11" ht="15" customHeight="1" x14ac:dyDescent="0.25">
      <c r="A13" s="64" t="s">
        <v>80</v>
      </c>
      <c r="B13" s="65"/>
      <c r="C13" s="65"/>
      <c r="D13" s="65"/>
      <c r="E13" s="65"/>
      <c r="F13" s="65"/>
      <c r="G13" s="65"/>
      <c r="H13" s="65"/>
      <c r="I13" s="65"/>
      <c r="J13" s="65"/>
      <c r="K13" s="93"/>
    </row>
    <row r="14" spans="1:11" x14ac:dyDescent="0.25">
      <c r="A14" s="84" t="s">
        <v>14</v>
      </c>
      <c r="B14" s="85"/>
      <c r="C14" s="83" t="s">
        <v>7</v>
      </c>
      <c r="D14" s="78"/>
      <c r="E14" s="78"/>
      <c r="F14" s="81"/>
      <c r="G14" s="81"/>
      <c r="H14" s="81"/>
      <c r="I14" s="81"/>
      <c r="J14" s="81"/>
      <c r="K14" s="82"/>
    </row>
    <row r="15" spans="1:11" x14ac:dyDescent="0.25">
      <c r="A15" s="86"/>
      <c r="B15" s="87"/>
      <c r="C15" s="78" t="s">
        <v>12</v>
      </c>
      <c r="D15" s="78"/>
      <c r="E15" s="78"/>
      <c r="F15" s="81"/>
      <c r="G15" s="81"/>
      <c r="H15" s="81"/>
      <c r="I15" s="81"/>
      <c r="J15" s="81"/>
      <c r="K15" s="82"/>
    </row>
    <row r="16" spans="1:11" x14ac:dyDescent="0.25">
      <c r="A16" s="86"/>
      <c r="B16" s="87"/>
      <c r="C16" s="78" t="s">
        <v>8</v>
      </c>
      <c r="D16" s="78"/>
      <c r="E16" s="78"/>
      <c r="F16" s="81"/>
      <c r="G16" s="81"/>
      <c r="H16" s="81"/>
      <c r="I16" s="35"/>
      <c r="J16" s="35"/>
      <c r="K16" s="40"/>
    </row>
    <row r="17" spans="1:11" ht="27" customHeight="1" x14ac:dyDescent="0.25">
      <c r="A17" s="86"/>
      <c r="B17" s="87"/>
      <c r="C17" s="78" t="s">
        <v>9</v>
      </c>
      <c r="D17" s="78"/>
      <c r="E17" s="78"/>
      <c r="F17" s="90"/>
      <c r="G17" s="90"/>
      <c r="H17" s="90"/>
      <c r="I17" s="90"/>
      <c r="J17" s="90"/>
      <c r="K17" s="91"/>
    </row>
    <row r="18" spans="1:11" ht="20.25" customHeight="1" x14ac:dyDescent="0.25">
      <c r="A18" s="86"/>
      <c r="B18" s="87"/>
      <c r="C18" s="78" t="s">
        <v>10</v>
      </c>
      <c r="D18" s="78"/>
      <c r="E18" s="78"/>
      <c r="F18" s="81"/>
      <c r="G18" s="81"/>
      <c r="H18" s="81"/>
      <c r="I18" s="81"/>
      <c r="J18" s="35"/>
      <c r="K18" s="40"/>
    </row>
    <row r="19" spans="1:11" ht="30" customHeight="1" thickBot="1" x14ac:dyDescent="0.3">
      <c r="A19" s="88"/>
      <c r="B19" s="89"/>
      <c r="C19" s="80" t="s">
        <v>11</v>
      </c>
      <c r="D19" s="80"/>
      <c r="E19" s="80"/>
      <c r="F19" s="92"/>
      <c r="G19" s="92"/>
      <c r="H19" s="37"/>
      <c r="I19" s="37"/>
      <c r="J19" s="37"/>
      <c r="K19" s="38"/>
    </row>
    <row r="20" spans="1:11" x14ac:dyDescent="0.25">
      <c r="A20" s="75" t="s">
        <v>15</v>
      </c>
      <c r="B20" s="76"/>
      <c r="C20" s="76"/>
      <c r="D20" s="76"/>
      <c r="E20" s="76"/>
      <c r="F20" s="2"/>
      <c r="G20" s="2"/>
      <c r="H20" s="2"/>
      <c r="I20" s="2"/>
      <c r="J20" s="2"/>
      <c r="K20" s="3"/>
    </row>
    <row r="21" spans="1:11" x14ac:dyDescent="0.25">
      <c r="A21" s="77" t="s">
        <v>16</v>
      </c>
      <c r="B21" s="78"/>
      <c r="C21" s="78"/>
      <c r="D21" s="78"/>
      <c r="E21" s="78"/>
      <c r="F21" s="7"/>
      <c r="G21" s="104" t="s">
        <v>42</v>
      </c>
      <c r="H21" s="81"/>
      <c r="I21" s="81"/>
      <c r="J21" s="81"/>
      <c r="K21" s="82"/>
    </row>
    <row r="22" spans="1:11" x14ac:dyDescent="0.25">
      <c r="A22" s="77" t="s">
        <v>18</v>
      </c>
      <c r="B22" s="78"/>
      <c r="C22" s="78"/>
      <c r="D22" s="78"/>
      <c r="E22" s="78"/>
      <c r="F22" s="81"/>
      <c r="G22" s="81"/>
      <c r="H22" s="81"/>
      <c r="I22" s="81"/>
      <c r="J22" s="81"/>
      <c r="K22" s="82"/>
    </row>
    <row r="23" spans="1:11" ht="15" customHeight="1" x14ac:dyDescent="0.25">
      <c r="A23" s="146" t="s">
        <v>49</v>
      </c>
      <c r="B23" s="78"/>
      <c r="C23" s="78"/>
      <c r="D23" s="78"/>
      <c r="E23" s="78"/>
      <c r="F23" s="97"/>
      <c r="G23" s="97"/>
      <c r="H23" s="175" t="s">
        <v>51</v>
      </c>
      <c r="I23" s="175"/>
      <c r="J23" s="175"/>
      <c r="K23" s="176"/>
    </row>
    <row r="24" spans="1:11" ht="15" customHeight="1" thickBot="1" x14ac:dyDescent="0.3">
      <c r="A24" s="77" t="s">
        <v>50</v>
      </c>
      <c r="B24" s="78"/>
      <c r="C24" s="78"/>
      <c r="D24" s="78"/>
      <c r="E24" s="78"/>
      <c r="F24" s="97"/>
      <c r="G24" s="97"/>
      <c r="H24" s="175"/>
      <c r="I24" s="175"/>
      <c r="J24" s="175"/>
      <c r="K24" s="176"/>
    </row>
    <row r="25" spans="1:11" x14ac:dyDescent="0.25">
      <c r="A25" s="75" t="s">
        <v>19</v>
      </c>
      <c r="B25" s="76"/>
      <c r="C25" s="76"/>
      <c r="D25" s="76"/>
      <c r="E25" s="76"/>
      <c r="F25" s="2"/>
      <c r="G25" s="2"/>
      <c r="H25" s="2"/>
      <c r="I25" s="2"/>
      <c r="J25" s="2"/>
      <c r="K25" s="3"/>
    </row>
    <row r="26" spans="1:11" x14ac:dyDescent="0.25">
      <c r="A26" s="77" t="s">
        <v>20</v>
      </c>
      <c r="B26" s="78"/>
      <c r="C26" s="78"/>
      <c r="D26" s="78"/>
      <c r="E26" s="78"/>
      <c r="F26" s="7"/>
      <c r="G26" s="81"/>
      <c r="H26" s="81"/>
      <c r="I26" s="81"/>
      <c r="J26" s="81"/>
      <c r="K26" s="82"/>
    </row>
    <row r="27" spans="1:11" ht="33" customHeight="1" thickBot="1" x14ac:dyDescent="0.3">
      <c r="A27" s="110" t="s">
        <v>35</v>
      </c>
      <c r="B27" s="111"/>
      <c r="C27" s="111"/>
      <c r="D27" s="111"/>
      <c r="E27" s="111"/>
      <c r="F27" s="111"/>
      <c r="G27" s="111"/>
      <c r="H27" s="111"/>
      <c r="I27" s="111"/>
      <c r="J27" s="111"/>
      <c r="K27" s="112"/>
    </row>
    <row r="28" spans="1:11" x14ac:dyDescent="0.25">
      <c r="A28" s="75" t="s">
        <v>21</v>
      </c>
      <c r="B28" s="76"/>
      <c r="C28" s="76"/>
      <c r="D28" s="76"/>
      <c r="E28" s="76"/>
      <c r="F28" s="157"/>
      <c r="G28" s="158"/>
      <c r="H28" s="158"/>
      <c r="I28" s="158"/>
      <c r="J28" s="158"/>
      <c r="K28" s="159"/>
    </row>
    <row r="29" spans="1:11" x14ac:dyDescent="0.25">
      <c r="A29" s="84" t="s">
        <v>22</v>
      </c>
      <c r="B29" s="171"/>
      <c r="C29" s="160" t="s">
        <v>23</v>
      </c>
      <c r="D29" s="139"/>
      <c r="E29" s="139"/>
      <c r="F29" s="139" t="s">
        <v>54</v>
      </c>
      <c r="G29" s="139"/>
      <c r="H29" s="163"/>
      <c r="I29" s="163"/>
      <c r="J29" s="163"/>
      <c r="K29" s="164"/>
    </row>
    <row r="30" spans="1:11" x14ac:dyDescent="0.25">
      <c r="A30" s="125"/>
      <c r="B30" s="172"/>
      <c r="C30" s="116" t="s">
        <v>31</v>
      </c>
      <c r="D30" s="139"/>
      <c r="E30" s="139"/>
      <c r="F30" s="139"/>
      <c r="G30" s="139"/>
      <c r="H30" s="139"/>
      <c r="I30" s="12" t="s">
        <v>29</v>
      </c>
      <c r="J30" s="12" t="s">
        <v>34</v>
      </c>
      <c r="K30" s="45" t="s">
        <v>30</v>
      </c>
    </row>
    <row r="31" spans="1:11" ht="18" customHeight="1" x14ac:dyDescent="0.25">
      <c r="A31" s="125"/>
      <c r="B31" s="172"/>
      <c r="C31" s="138"/>
      <c r="D31" s="139"/>
      <c r="E31" s="139"/>
      <c r="F31" s="139"/>
      <c r="G31" s="139"/>
      <c r="H31" s="140"/>
      <c r="I31" s="27"/>
      <c r="J31" s="22">
        <f>F21</f>
        <v>0</v>
      </c>
      <c r="K31" s="28">
        <f>I31*J31</f>
        <v>0</v>
      </c>
    </row>
    <row r="32" spans="1:11" x14ac:dyDescent="0.25">
      <c r="A32" s="127"/>
      <c r="B32" s="173"/>
      <c r="C32" s="19"/>
      <c r="D32" s="7"/>
      <c r="E32" s="7"/>
      <c r="F32" s="7"/>
      <c r="G32" s="7"/>
      <c r="H32" s="7"/>
      <c r="I32" s="170" t="s">
        <v>32</v>
      </c>
      <c r="J32" s="78"/>
      <c r="K32" s="21">
        <f>K31</f>
        <v>0</v>
      </c>
    </row>
    <row r="33" spans="1:11" x14ac:dyDescent="0.25">
      <c r="A33" s="127"/>
      <c r="B33" s="173"/>
      <c r="C33" s="19"/>
      <c r="D33" s="7"/>
      <c r="E33" s="78" t="s">
        <v>53</v>
      </c>
      <c r="F33" s="97"/>
      <c r="G33" s="97"/>
      <c r="H33" s="97"/>
      <c r="I33" s="97"/>
      <c r="J33" s="97"/>
      <c r="K33" s="21">
        <f>(K32)*0.6</f>
        <v>0</v>
      </c>
    </row>
    <row r="34" spans="1:11" x14ac:dyDescent="0.25">
      <c r="A34" s="127"/>
      <c r="B34" s="173"/>
      <c r="C34" s="36"/>
      <c r="D34" s="35"/>
      <c r="E34" s="35"/>
      <c r="F34" s="35"/>
      <c r="G34" s="113" t="s">
        <v>52</v>
      </c>
      <c r="H34" s="113"/>
      <c r="I34" s="113"/>
      <c r="J34" s="113"/>
      <c r="K34" s="21">
        <f>K32-K33</f>
        <v>0</v>
      </c>
    </row>
    <row r="35" spans="1:11" ht="15.75" thickBot="1" x14ac:dyDescent="0.3">
      <c r="A35" s="88"/>
      <c r="B35" s="73"/>
      <c r="C35" s="14"/>
      <c r="D35" s="37"/>
      <c r="E35" s="37"/>
      <c r="F35" s="37"/>
      <c r="G35" s="129" t="s">
        <v>82</v>
      </c>
      <c r="H35" s="80"/>
      <c r="I35" s="80"/>
      <c r="J35" s="80"/>
      <c r="K35" s="18">
        <f>K34*1.18</f>
        <v>0</v>
      </c>
    </row>
    <row r="36" spans="1:11" x14ac:dyDescent="0.25">
      <c r="A36" s="151" t="s">
        <v>37</v>
      </c>
      <c r="B36" s="100"/>
      <c r="C36" s="100"/>
      <c r="D36" s="100"/>
      <c r="E36" s="100"/>
      <c r="F36" s="152"/>
      <c r="G36" s="99" t="s">
        <v>36</v>
      </c>
      <c r="H36" s="100"/>
      <c r="I36" s="100"/>
      <c r="J36" s="100"/>
      <c r="K36" s="101"/>
    </row>
    <row r="37" spans="1:11" ht="15" customHeight="1" x14ac:dyDescent="0.25">
      <c r="A37" s="153" t="s">
        <v>38</v>
      </c>
      <c r="B37" s="108"/>
      <c r="C37" s="108"/>
      <c r="D37" s="108"/>
      <c r="E37" s="108"/>
      <c r="F37" s="154"/>
      <c r="G37" s="107" t="s">
        <v>39</v>
      </c>
      <c r="H37" s="108"/>
      <c r="I37" s="108"/>
      <c r="J37" s="108"/>
      <c r="K37" s="109"/>
    </row>
    <row r="38" spans="1:11" x14ac:dyDescent="0.25">
      <c r="A38" s="153"/>
      <c r="B38" s="108"/>
      <c r="C38" s="108"/>
      <c r="D38" s="108"/>
      <c r="E38" s="108"/>
      <c r="F38" s="154"/>
      <c r="G38" s="107"/>
      <c r="H38" s="108"/>
      <c r="I38" s="108"/>
      <c r="J38" s="108"/>
      <c r="K38" s="109"/>
    </row>
    <row r="39" spans="1:11" ht="24" customHeight="1" x14ac:dyDescent="0.25">
      <c r="A39" s="153"/>
      <c r="B39" s="108"/>
      <c r="C39" s="108"/>
      <c r="D39" s="108"/>
      <c r="E39" s="108"/>
      <c r="F39" s="154"/>
      <c r="G39" s="107"/>
      <c r="H39" s="108"/>
      <c r="I39" s="108"/>
      <c r="J39" s="108"/>
      <c r="K39" s="109"/>
    </row>
    <row r="40" spans="1:11" x14ac:dyDescent="0.25">
      <c r="A40" s="165" t="s">
        <v>24</v>
      </c>
      <c r="B40" s="162"/>
      <c r="C40" s="162"/>
      <c r="D40" s="223"/>
      <c r="E40" s="222"/>
      <c r="F40" s="23"/>
      <c r="G40" s="161" t="s">
        <v>25</v>
      </c>
      <c r="H40" s="162"/>
      <c r="I40" s="223"/>
      <c r="J40" s="222"/>
      <c r="K40" s="26"/>
    </row>
    <row r="41" spans="1:11" x14ac:dyDescent="0.25">
      <c r="A41" s="77" t="s">
        <v>40</v>
      </c>
      <c r="B41" s="78"/>
      <c r="C41" s="78"/>
      <c r="D41" s="94"/>
      <c r="E41" s="94"/>
      <c r="F41" s="209"/>
      <c r="G41" s="83" t="s">
        <v>40</v>
      </c>
      <c r="H41" s="78"/>
      <c r="I41" s="94" t="s">
        <v>88</v>
      </c>
      <c r="J41" s="94"/>
      <c r="K41" s="95"/>
    </row>
    <row r="42" spans="1:11" x14ac:dyDescent="0.25">
      <c r="A42" s="6"/>
      <c r="D42" s="7"/>
      <c r="E42" s="7"/>
      <c r="F42" s="16"/>
      <c r="I42" s="7"/>
      <c r="J42" s="7"/>
      <c r="K42" s="8"/>
    </row>
    <row r="43" spans="1:11" x14ac:dyDescent="0.25">
      <c r="A43" s="77" t="s">
        <v>41</v>
      </c>
      <c r="B43" s="78"/>
      <c r="C43" s="78"/>
      <c r="D43" s="7"/>
      <c r="E43" s="7"/>
      <c r="F43" s="16"/>
      <c r="G43" s="83" t="s">
        <v>41</v>
      </c>
      <c r="H43" s="78"/>
      <c r="K43" s="8"/>
    </row>
    <row r="44" spans="1:11" x14ac:dyDescent="0.25">
      <c r="A44" s="9"/>
      <c r="B44" s="5"/>
      <c r="C44" s="5"/>
      <c r="D44" s="7"/>
      <c r="E44" s="7"/>
      <c r="F44" s="16"/>
      <c r="G44" s="5"/>
      <c r="H44" s="5"/>
      <c r="K44" s="8"/>
    </row>
    <row r="45" spans="1:11" x14ac:dyDescent="0.25">
      <c r="A45" s="9"/>
      <c r="B45" s="5"/>
      <c r="C45" s="5"/>
      <c r="D45" s="7"/>
      <c r="E45" s="7"/>
      <c r="F45" s="16"/>
      <c r="G45" s="5"/>
      <c r="H45" s="5"/>
      <c r="K45" s="8"/>
    </row>
    <row r="46" spans="1:11" ht="15.75" thickBot="1" x14ac:dyDescent="0.3">
      <c r="A46" s="15"/>
      <c r="B46" s="4"/>
      <c r="C46" s="4"/>
      <c r="D46" s="4"/>
      <c r="E46" s="4"/>
      <c r="F46" s="17"/>
      <c r="G46" s="4"/>
      <c r="H46" s="4"/>
      <c r="I46" s="4"/>
      <c r="J46" s="4"/>
      <c r="K46" s="10"/>
    </row>
  </sheetData>
  <mergeCells count="70">
    <mergeCell ref="A25:E25"/>
    <mergeCell ref="A26:E26"/>
    <mergeCell ref="A23:E23"/>
    <mergeCell ref="A24:E24"/>
    <mergeCell ref="F23:G23"/>
    <mergeCell ref="F24:G24"/>
    <mergeCell ref="H23:K24"/>
    <mergeCell ref="I40:J40"/>
    <mergeCell ref="D40:E40"/>
    <mergeCell ref="F29:K29"/>
    <mergeCell ref="A37:F39"/>
    <mergeCell ref="G37:K39"/>
    <mergeCell ref="A41:C41"/>
    <mergeCell ref="D41:F41"/>
    <mergeCell ref="G41:H41"/>
    <mergeCell ref="I41:K41"/>
    <mergeCell ref="A43:C43"/>
    <mergeCell ref="G43:H43"/>
    <mergeCell ref="G26:K26"/>
    <mergeCell ref="A27:K27"/>
    <mergeCell ref="A40:C40"/>
    <mergeCell ref="A36:F36"/>
    <mergeCell ref="G36:K36"/>
    <mergeCell ref="A28:E28"/>
    <mergeCell ref="F28:K28"/>
    <mergeCell ref="C29:E29"/>
    <mergeCell ref="C30:H30"/>
    <mergeCell ref="C31:H31"/>
    <mergeCell ref="I32:J32"/>
    <mergeCell ref="E33:J33"/>
    <mergeCell ref="G34:J34"/>
    <mergeCell ref="G35:J35"/>
    <mergeCell ref="A29:B35"/>
    <mergeCell ref="G40:H40"/>
    <mergeCell ref="C15:E15"/>
    <mergeCell ref="F15:K15"/>
    <mergeCell ref="A21:E21"/>
    <mergeCell ref="G21:K21"/>
    <mergeCell ref="A22:E22"/>
    <mergeCell ref="F22:K22"/>
    <mergeCell ref="A20:E20"/>
    <mergeCell ref="A14:B19"/>
    <mergeCell ref="C19:E19"/>
    <mergeCell ref="F19:G19"/>
    <mergeCell ref="A13:E13"/>
    <mergeCell ref="A10:E10"/>
    <mergeCell ref="A11:E11"/>
    <mergeCell ref="A12:E12"/>
    <mergeCell ref="F12:H12"/>
    <mergeCell ref="C16:E16"/>
    <mergeCell ref="F16:H16"/>
    <mergeCell ref="C17:E17"/>
    <mergeCell ref="F17:K17"/>
    <mergeCell ref="C18:E18"/>
    <mergeCell ref="F18:I18"/>
    <mergeCell ref="F13:K13"/>
    <mergeCell ref="C14:E14"/>
    <mergeCell ref="F14:K14"/>
    <mergeCell ref="I12:K12"/>
    <mergeCell ref="F10:K10"/>
    <mergeCell ref="F11:K11"/>
    <mergeCell ref="A9:E9"/>
    <mergeCell ref="A1:K5"/>
    <mergeCell ref="A6:K6"/>
    <mergeCell ref="A7:E7"/>
    <mergeCell ref="A8:E8"/>
    <mergeCell ref="I8:K8"/>
    <mergeCell ref="I9:K9"/>
    <mergeCell ref="F8:G8"/>
    <mergeCell ref="F9:G9"/>
  </mergeCells>
  <pageMargins left="0.23622047244094491" right="0.23622047244094491" top="0.55118110236220474"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19050</xdr:colOff>
                    <xdr:row>11</xdr:row>
                    <xdr:rowOff>9525</xdr:rowOff>
                  </from>
                  <to>
                    <xdr:col>10</xdr:col>
                    <xdr:colOff>381000</xdr:colOff>
                    <xdr:row>11</xdr:row>
                    <xdr:rowOff>180975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609600</xdr:colOff>
                    <xdr:row>21</xdr:row>
                    <xdr:rowOff>0</xdr:rowOff>
                  </from>
                  <to>
                    <xdr:col>8</xdr:col>
                    <xdr:colOff>704850</xdr:colOff>
                    <xdr:row>22</xdr:row>
                    <xdr:rowOff>19050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5</xdr:col>
                    <xdr:colOff>0</xdr:colOff>
                    <xdr:row>20</xdr:row>
                    <xdr:rowOff>371475</xdr:rowOff>
                  </from>
                  <to>
                    <xdr:col>7</xdr:col>
                    <xdr:colOff>19050</xdr:colOff>
                    <xdr:row>22</xdr:row>
                    <xdr:rowOff>19050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5</xdr:col>
                    <xdr:colOff>19050</xdr:colOff>
                    <xdr:row>24</xdr:row>
                    <xdr:rowOff>171450</xdr:rowOff>
                  </from>
                  <to>
                    <xdr:col>6</xdr:col>
                    <xdr:colOff>200025</xdr:colOff>
                    <xdr:row>26</xdr:row>
                    <xdr:rowOff>9525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6</xdr:col>
                    <xdr:colOff>9525</xdr:colOff>
                    <xdr:row>24</xdr:row>
                    <xdr:rowOff>171450</xdr:rowOff>
                  </from>
                  <to>
                    <xdr:col>11</xdr:col>
                    <xdr:colOff>38100</xdr:colOff>
                    <xdr:row>26</xdr:row>
                    <xdr:rowOff>9525</xdr:rowOff>
                  </to>
                </anchor>
              </controlPr>
            </control>
          </mc:Choice>
        </mc:AlternateContent>
        <mc:AlternateContent xmlns:mc="http://schemas.openxmlformats.org/markup-compatibility/2006">
          <mc:Choice Requires="x14">
            <control shapeId="3087" r:id="rId10" name="Check Box 15">
              <controlPr defaultSize="0" autoFill="0" autoLine="0" autoPict="0">
                <anchor moveWithCells="1">
                  <from>
                    <xdr:col>4</xdr:col>
                    <xdr:colOff>238125</xdr:colOff>
                    <xdr:row>30</xdr:row>
                    <xdr:rowOff>0</xdr:rowOff>
                  </from>
                  <to>
                    <xdr:col>6</xdr:col>
                    <xdr:colOff>190500</xdr:colOff>
                    <xdr:row>30</xdr:row>
                    <xdr:rowOff>209550</xdr:rowOff>
                  </to>
                </anchor>
              </controlPr>
            </control>
          </mc:Choice>
        </mc:AlternateContent>
        <mc:AlternateContent xmlns:mc="http://schemas.openxmlformats.org/markup-compatibility/2006">
          <mc:Choice Requires="x14">
            <control shapeId="3088" r:id="rId11" name="Check Box 16">
              <controlPr defaultSize="0" autoFill="0" autoLine="0" autoPict="0">
                <anchor moveWithCells="1">
                  <from>
                    <xdr:col>2</xdr:col>
                    <xdr:colOff>0</xdr:colOff>
                    <xdr:row>29</xdr:row>
                    <xdr:rowOff>371475</xdr:rowOff>
                  </from>
                  <to>
                    <xdr:col>4</xdr:col>
                    <xdr:colOff>200025</xdr:colOff>
                    <xdr:row>30</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6"/>
  <sheetViews>
    <sheetView showZeros="0" zoomScaleNormal="100" workbookViewId="0">
      <selection activeCell="I43" sqref="I43"/>
    </sheetView>
  </sheetViews>
  <sheetFormatPr defaultRowHeight="15" x14ac:dyDescent="0.25"/>
  <cols>
    <col min="1" max="1" width="6.5703125" style="1" customWidth="1"/>
    <col min="2" max="2" width="3.42578125" style="1" customWidth="1"/>
    <col min="3" max="3" width="8.140625" style="1" customWidth="1"/>
    <col min="4" max="4" width="10.140625" style="1" bestFit="1" customWidth="1"/>
    <col min="5" max="5" width="12" style="1" customWidth="1"/>
    <col min="6" max="6" width="9.140625" style="1" customWidth="1"/>
    <col min="7" max="7" width="11" style="1" customWidth="1"/>
    <col min="8" max="8" width="7.5703125" style="1" customWidth="1"/>
    <col min="9" max="9" width="11.5703125" style="1" customWidth="1"/>
    <col min="10" max="10" width="11" style="1" customWidth="1"/>
    <col min="11" max="11" width="8.7109375" style="1" customWidth="1"/>
  </cols>
  <sheetData>
    <row r="1" spans="1:11" ht="15" customHeight="1" x14ac:dyDescent="0.25">
      <c r="A1" s="66" t="s">
        <v>1</v>
      </c>
      <c r="B1" s="67"/>
      <c r="C1" s="67"/>
      <c r="D1" s="67"/>
      <c r="E1" s="67"/>
      <c r="F1" s="67"/>
      <c r="G1" s="67"/>
      <c r="H1" s="67"/>
      <c r="I1" s="67"/>
      <c r="J1" s="67"/>
      <c r="K1" s="68"/>
    </row>
    <row r="2" spans="1:11" ht="15" customHeight="1" x14ac:dyDescent="0.25">
      <c r="A2" s="69"/>
      <c r="B2" s="70"/>
      <c r="C2" s="70"/>
      <c r="D2" s="70"/>
      <c r="E2" s="70"/>
      <c r="F2" s="70"/>
      <c r="G2" s="70"/>
      <c r="H2" s="70"/>
      <c r="I2" s="70"/>
      <c r="J2" s="70"/>
      <c r="K2" s="71"/>
    </row>
    <row r="3" spans="1:11" ht="15" customHeight="1" x14ac:dyDescent="0.25">
      <c r="A3" s="69"/>
      <c r="B3" s="70"/>
      <c r="C3" s="70"/>
      <c r="D3" s="70"/>
      <c r="E3" s="70"/>
      <c r="F3" s="70"/>
      <c r="G3" s="70"/>
      <c r="H3" s="70"/>
      <c r="I3" s="70"/>
      <c r="J3" s="70"/>
      <c r="K3" s="71"/>
    </row>
    <row r="4" spans="1:11" ht="15" customHeight="1" x14ac:dyDescent="0.25">
      <c r="A4" s="69"/>
      <c r="B4" s="70"/>
      <c r="C4" s="70"/>
      <c r="D4" s="70"/>
      <c r="E4" s="70"/>
      <c r="F4" s="70"/>
      <c r="G4" s="70"/>
      <c r="H4" s="70"/>
      <c r="I4" s="70"/>
      <c r="J4" s="70"/>
      <c r="K4" s="71"/>
    </row>
    <row r="5" spans="1:11" ht="15" customHeight="1" x14ac:dyDescent="0.25">
      <c r="A5" s="69"/>
      <c r="B5" s="70"/>
      <c r="C5" s="70"/>
      <c r="D5" s="70"/>
      <c r="E5" s="70"/>
      <c r="F5" s="70"/>
      <c r="G5" s="70"/>
      <c r="H5" s="70"/>
      <c r="I5" s="70"/>
      <c r="J5" s="70"/>
      <c r="K5" s="71"/>
    </row>
    <row r="6" spans="1:11" ht="15.75" thickBot="1" x14ac:dyDescent="0.3">
      <c r="A6" s="167" t="s">
        <v>56</v>
      </c>
      <c r="B6" s="168"/>
      <c r="C6" s="168"/>
      <c r="D6" s="168"/>
      <c r="E6" s="168"/>
      <c r="F6" s="168"/>
      <c r="G6" s="168"/>
      <c r="H6" s="168"/>
      <c r="I6" s="168"/>
      <c r="J6" s="168"/>
      <c r="K6" s="169"/>
    </row>
    <row r="7" spans="1:11" x14ac:dyDescent="0.25">
      <c r="A7" s="75" t="s">
        <v>43</v>
      </c>
      <c r="B7" s="76"/>
      <c r="C7" s="76"/>
      <c r="D7" s="76"/>
      <c r="E7" s="76"/>
      <c r="F7" s="41"/>
      <c r="G7" s="41"/>
      <c r="H7" s="41"/>
      <c r="I7" s="41"/>
      <c r="J7" s="41"/>
      <c r="K7" s="42"/>
    </row>
    <row r="8" spans="1:11" x14ac:dyDescent="0.25">
      <c r="A8" s="77" t="s">
        <v>2</v>
      </c>
      <c r="B8" s="78"/>
      <c r="C8" s="78"/>
      <c r="D8" s="78"/>
      <c r="E8" s="78"/>
      <c r="F8" s="81"/>
      <c r="G8" s="97"/>
      <c r="H8" s="34" t="s">
        <v>79</v>
      </c>
      <c r="I8" s="81"/>
      <c r="J8" s="97"/>
      <c r="K8" s="82"/>
    </row>
    <row r="9" spans="1:11" x14ac:dyDescent="0.25">
      <c r="A9" s="77" t="s">
        <v>4</v>
      </c>
      <c r="B9" s="78"/>
      <c r="C9" s="78"/>
      <c r="D9" s="78"/>
      <c r="E9" s="78"/>
      <c r="F9" s="81"/>
      <c r="G9" s="97"/>
      <c r="H9" s="35" t="s">
        <v>5</v>
      </c>
      <c r="I9" s="81"/>
      <c r="J9" s="97"/>
      <c r="K9" s="82"/>
    </row>
    <row r="10" spans="1:11" ht="15.75" thickBot="1" x14ac:dyDescent="0.3">
      <c r="A10" s="79" t="s">
        <v>3</v>
      </c>
      <c r="B10" s="80"/>
      <c r="C10" s="80"/>
      <c r="D10" s="80"/>
      <c r="E10" s="80"/>
      <c r="F10" s="92"/>
      <c r="G10" s="92"/>
      <c r="H10" s="92"/>
      <c r="I10" s="92"/>
      <c r="J10" s="92"/>
      <c r="K10" s="121"/>
    </row>
    <row r="11" spans="1:11" x14ac:dyDescent="0.25">
      <c r="A11" s="75" t="s">
        <v>13</v>
      </c>
      <c r="B11" s="76"/>
      <c r="C11" s="76"/>
      <c r="D11" s="76"/>
      <c r="E11" s="76"/>
      <c r="F11" s="130" t="s">
        <v>81</v>
      </c>
      <c r="G11" s="130"/>
      <c r="H11" s="130"/>
      <c r="I11" s="130"/>
      <c r="J11" s="130"/>
      <c r="K11" s="131"/>
    </row>
    <row r="12" spans="1:11" x14ac:dyDescent="0.25">
      <c r="A12" s="77" t="s">
        <v>6</v>
      </c>
      <c r="B12" s="78"/>
      <c r="C12" s="78"/>
      <c r="D12" s="81"/>
      <c r="E12" s="81"/>
      <c r="F12" s="81"/>
      <c r="G12" s="81"/>
      <c r="H12" s="81"/>
      <c r="I12" s="81"/>
      <c r="J12" s="81"/>
      <c r="K12" s="82"/>
    </row>
    <row r="13" spans="1:11" ht="15" customHeight="1" x14ac:dyDescent="0.25">
      <c r="A13" s="64" t="s">
        <v>80</v>
      </c>
      <c r="B13" s="65"/>
      <c r="C13" s="65"/>
      <c r="D13" s="65"/>
      <c r="E13" s="65"/>
      <c r="F13" s="65"/>
      <c r="G13" s="65"/>
      <c r="H13" s="65"/>
      <c r="I13" s="65"/>
      <c r="J13" s="65"/>
      <c r="K13" s="93"/>
    </row>
    <row r="14" spans="1:11" x14ac:dyDescent="0.25">
      <c r="A14" s="84" t="s">
        <v>14</v>
      </c>
      <c r="B14" s="85"/>
      <c r="C14" s="83" t="s">
        <v>7</v>
      </c>
      <c r="D14" s="78"/>
      <c r="E14" s="78"/>
      <c r="F14" s="81"/>
      <c r="G14" s="81"/>
      <c r="H14" s="81"/>
      <c r="I14" s="81"/>
      <c r="J14" s="81"/>
      <c r="K14" s="82"/>
    </row>
    <row r="15" spans="1:11" x14ac:dyDescent="0.25">
      <c r="A15" s="86"/>
      <c r="B15" s="87"/>
      <c r="C15" s="78" t="s">
        <v>12</v>
      </c>
      <c r="D15" s="78"/>
      <c r="E15" s="78"/>
      <c r="F15" s="81"/>
      <c r="G15" s="81"/>
      <c r="H15" s="81"/>
      <c r="I15" s="81"/>
      <c r="J15" s="81"/>
      <c r="K15" s="82"/>
    </row>
    <row r="16" spans="1:11" ht="14.25" customHeight="1" x14ac:dyDescent="0.25">
      <c r="A16" s="86"/>
      <c r="B16" s="87"/>
      <c r="C16" s="78" t="s">
        <v>8</v>
      </c>
      <c r="D16" s="78"/>
      <c r="E16" s="78"/>
      <c r="F16" s="81"/>
      <c r="G16" s="81"/>
      <c r="H16" s="81"/>
      <c r="I16" s="35"/>
      <c r="J16" s="35"/>
      <c r="K16" s="40"/>
    </row>
    <row r="17" spans="1:11" ht="45" customHeight="1" x14ac:dyDescent="0.25">
      <c r="A17" s="86"/>
      <c r="B17" s="87"/>
      <c r="C17" s="78" t="s">
        <v>9</v>
      </c>
      <c r="D17" s="78"/>
      <c r="E17" s="78"/>
      <c r="F17" s="90"/>
      <c r="G17" s="90"/>
      <c r="H17" s="90"/>
      <c r="I17" s="90"/>
      <c r="J17" s="90"/>
      <c r="K17" s="91"/>
    </row>
    <row r="18" spans="1:11" ht="20.25" customHeight="1" x14ac:dyDescent="0.25">
      <c r="A18" s="86"/>
      <c r="B18" s="87"/>
      <c r="C18" s="78" t="s">
        <v>10</v>
      </c>
      <c r="D18" s="78"/>
      <c r="E18" s="78"/>
      <c r="F18" s="81"/>
      <c r="G18" s="81"/>
      <c r="H18" s="81"/>
      <c r="I18" s="81"/>
      <c r="J18" s="35"/>
      <c r="K18" s="40"/>
    </row>
    <row r="19" spans="1:11" ht="34.5" customHeight="1" thickBot="1" x14ac:dyDescent="0.3">
      <c r="A19" s="88"/>
      <c r="B19" s="89"/>
      <c r="C19" s="80" t="s">
        <v>11</v>
      </c>
      <c r="D19" s="80"/>
      <c r="E19" s="80"/>
      <c r="F19" s="92"/>
      <c r="G19" s="92"/>
      <c r="H19" s="37"/>
      <c r="I19" s="37"/>
      <c r="J19" s="37"/>
      <c r="K19" s="38"/>
    </row>
    <row r="20" spans="1:11" x14ac:dyDescent="0.25">
      <c r="A20" s="75" t="s">
        <v>15</v>
      </c>
      <c r="B20" s="76"/>
      <c r="C20" s="76"/>
      <c r="D20" s="76"/>
      <c r="E20" s="76"/>
      <c r="F20" s="158"/>
      <c r="G20" s="158"/>
      <c r="H20" s="158"/>
      <c r="I20" s="158"/>
      <c r="J20" s="158"/>
      <c r="K20" s="159"/>
    </row>
    <row r="21" spans="1:11" x14ac:dyDescent="0.25">
      <c r="A21" s="77" t="s">
        <v>57</v>
      </c>
      <c r="B21" s="78"/>
      <c r="C21" s="78"/>
      <c r="D21" s="78"/>
      <c r="E21" s="78"/>
      <c r="F21" s="33"/>
      <c r="G21" s="104"/>
      <c r="H21" s="81"/>
      <c r="I21" s="81"/>
      <c r="J21" s="81"/>
      <c r="K21" s="82"/>
    </row>
    <row r="22" spans="1:11" x14ac:dyDescent="0.25">
      <c r="A22" s="127" t="s">
        <v>63</v>
      </c>
      <c r="B22" s="185"/>
      <c r="C22" s="185"/>
      <c r="D22" s="185"/>
      <c r="E22" s="185"/>
      <c r="F22" s="81"/>
      <c r="G22" s="97"/>
      <c r="H22" s="97"/>
      <c r="I22" s="97"/>
      <c r="J22" s="97"/>
      <c r="K22" s="82"/>
    </row>
    <row r="23" spans="1:11" x14ac:dyDescent="0.25">
      <c r="A23" s="177" t="s">
        <v>85</v>
      </c>
      <c r="B23" s="178"/>
      <c r="C23" s="178"/>
      <c r="D23" s="178"/>
      <c r="E23" s="178"/>
      <c r="F23" s="179"/>
      <c r="G23" s="179"/>
      <c r="H23" s="179"/>
      <c r="I23" s="179"/>
      <c r="J23" s="179"/>
      <c r="K23" s="180"/>
    </row>
    <row r="24" spans="1:11" ht="15" customHeight="1" x14ac:dyDescent="0.25">
      <c r="A24" s="181"/>
      <c r="B24" s="179"/>
      <c r="C24" s="179"/>
      <c r="D24" s="179"/>
      <c r="E24" s="179"/>
      <c r="F24" s="179"/>
      <c r="G24" s="179"/>
      <c r="H24" s="179"/>
      <c r="I24" s="179"/>
      <c r="J24" s="179"/>
      <c r="K24" s="180"/>
    </row>
    <row r="25" spans="1:11" ht="15" customHeight="1" x14ac:dyDescent="0.25">
      <c r="A25" s="181"/>
      <c r="B25" s="179"/>
      <c r="C25" s="179"/>
      <c r="D25" s="179"/>
      <c r="E25" s="179"/>
      <c r="F25" s="179"/>
      <c r="G25" s="179"/>
      <c r="H25" s="179"/>
      <c r="I25" s="179"/>
      <c r="J25" s="179"/>
      <c r="K25" s="180"/>
    </row>
    <row r="26" spans="1:11" x14ac:dyDescent="0.25">
      <c r="A26" s="181"/>
      <c r="B26" s="179"/>
      <c r="C26" s="179"/>
      <c r="D26" s="179"/>
      <c r="E26" s="179"/>
      <c r="F26" s="179"/>
      <c r="G26" s="179"/>
      <c r="H26" s="179"/>
      <c r="I26" s="179"/>
      <c r="J26" s="179"/>
      <c r="K26" s="180"/>
    </row>
    <row r="27" spans="1:11" x14ac:dyDescent="0.25">
      <c r="A27" s="181"/>
      <c r="B27" s="179"/>
      <c r="C27" s="179"/>
      <c r="D27" s="179"/>
      <c r="E27" s="179"/>
      <c r="F27" s="179"/>
      <c r="G27" s="179"/>
      <c r="H27" s="179"/>
      <c r="I27" s="179"/>
      <c r="J27" s="179"/>
      <c r="K27" s="180"/>
    </row>
    <row r="28" spans="1:11" ht="58.5" customHeight="1" thickBot="1" x14ac:dyDescent="0.3">
      <c r="A28" s="182"/>
      <c r="B28" s="183"/>
      <c r="C28" s="183"/>
      <c r="D28" s="183"/>
      <c r="E28" s="183"/>
      <c r="F28" s="183"/>
      <c r="G28" s="183"/>
      <c r="H28" s="183"/>
      <c r="I28" s="183"/>
      <c r="J28" s="183"/>
      <c r="K28" s="184"/>
    </row>
    <row r="29" spans="1:11" x14ac:dyDescent="0.25">
      <c r="A29" s="75" t="s">
        <v>21</v>
      </c>
      <c r="B29" s="76"/>
      <c r="C29" s="76"/>
      <c r="D29" s="76"/>
      <c r="E29" s="76"/>
      <c r="F29" s="157"/>
      <c r="G29" s="158"/>
      <c r="H29" s="158"/>
      <c r="I29" s="158"/>
      <c r="J29" s="158"/>
      <c r="K29" s="159"/>
    </row>
    <row r="30" spans="1:11" x14ac:dyDescent="0.25">
      <c r="A30" s="84" t="s">
        <v>22</v>
      </c>
      <c r="B30" s="124"/>
      <c r="C30" s="189" t="s">
        <v>23</v>
      </c>
      <c r="D30" s="115"/>
      <c r="E30" s="119"/>
      <c r="F30" s="139" t="s">
        <v>83</v>
      </c>
      <c r="G30" s="139"/>
      <c r="H30" s="163"/>
      <c r="I30" s="163"/>
      <c r="J30" s="163"/>
      <c r="K30" s="164"/>
    </row>
    <row r="31" spans="1:11" x14ac:dyDescent="0.25">
      <c r="A31" s="125"/>
      <c r="B31" s="126"/>
      <c r="C31" s="117" t="s">
        <v>60</v>
      </c>
      <c r="D31" s="139"/>
      <c r="E31" s="139"/>
      <c r="F31" s="139"/>
      <c r="G31" s="139"/>
      <c r="H31" s="139"/>
      <c r="I31" s="12" t="s">
        <v>29</v>
      </c>
      <c r="J31" s="12" t="s">
        <v>61</v>
      </c>
      <c r="K31" s="45" t="s">
        <v>30</v>
      </c>
    </row>
    <row r="32" spans="1:11" ht="18" customHeight="1" x14ac:dyDescent="0.25">
      <c r="A32" s="125"/>
      <c r="B32" s="126"/>
      <c r="C32" s="139"/>
      <c r="D32" s="139"/>
      <c r="E32" s="139"/>
      <c r="F32" s="139"/>
      <c r="G32" s="139"/>
      <c r="H32" s="140"/>
      <c r="I32" s="27">
        <v>4</v>
      </c>
      <c r="J32" s="22">
        <f>F21</f>
        <v>0</v>
      </c>
      <c r="K32" s="28">
        <f>I32*J32</f>
        <v>0</v>
      </c>
    </row>
    <row r="33" spans="1:11" x14ac:dyDescent="0.25">
      <c r="A33" s="127"/>
      <c r="B33" s="128"/>
      <c r="C33" s="35"/>
      <c r="D33" s="7"/>
      <c r="E33" s="7"/>
      <c r="F33" s="7"/>
      <c r="G33" s="7"/>
      <c r="H33" s="7"/>
      <c r="I33" s="170" t="s">
        <v>32</v>
      </c>
      <c r="J33" s="78"/>
      <c r="K33" s="21">
        <f>K32</f>
        <v>0</v>
      </c>
    </row>
    <row r="34" spans="1:11" x14ac:dyDescent="0.25">
      <c r="A34" s="127"/>
      <c r="B34" s="128"/>
      <c r="C34" s="35"/>
      <c r="D34" s="7"/>
      <c r="E34" s="78" t="s">
        <v>53</v>
      </c>
      <c r="F34" s="97"/>
      <c r="G34" s="97"/>
      <c r="H34" s="97"/>
      <c r="I34" s="97"/>
      <c r="J34" s="97"/>
      <c r="K34" s="21">
        <f>(K33)*0.6</f>
        <v>0</v>
      </c>
    </row>
    <row r="35" spans="1:11" x14ac:dyDescent="0.25">
      <c r="A35" s="127"/>
      <c r="B35" s="128"/>
      <c r="C35" s="35"/>
      <c r="D35" s="35"/>
      <c r="E35" s="35"/>
      <c r="F35" s="35"/>
      <c r="G35" s="113" t="s">
        <v>52</v>
      </c>
      <c r="H35" s="113"/>
      <c r="I35" s="113"/>
      <c r="J35" s="113"/>
      <c r="K35" s="21">
        <f>K33-K34</f>
        <v>0</v>
      </c>
    </row>
    <row r="36" spans="1:11" ht="15.75" thickBot="1" x14ac:dyDescent="0.3">
      <c r="A36" s="88"/>
      <c r="B36" s="89"/>
      <c r="C36" s="37"/>
      <c r="D36" s="37"/>
      <c r="E36" s="37"/>
      <c r="F36" s="37"/>
      <c r="G36" s="129" t="s">
        <v>82</v>
      </c>
      <c r="H36" s="80"/>
      <c r="I36" s="80"/>
      <c r="J36" s="80"/>
      <c r="K36" s="18">
        <f>K35*1.18</f>
        <v>0</v>
      </c>
    </row>
    <row r="37" spans="1:11" x14ac:dyDescent="0.25">
      <c r="A37" s="151" t="s">
        <v>59</v>
      </c>
      <c r="B37" s="100"/>
      <c r="C37" s="100"/>
      <c r="D37" s="100"/>
      <c r="E37" s="100"/>
      <c r="F37" s="152"/>
      <c r="G37" s="99" t="s">
        <v>36</v>
      </c>
      <c r="H37" s="100"/>
      <c r="I37" s="100"/>
      <c r="J37" s="100"/>
      <c r="K37" s="101"/>
    </row>
    <row r="38" spans="1:11" ht="15" customHeight="1" x14ac:dyDescent="0.25">
      <c r="A38" s="186" t="s">
        <v>62</v>
      </c>
      <c r="B38" s="187"/>
      <c r="C38" s="187"/>
      <c r="D38" s="187"/>
      <c r="E38" s="187"/>
      <c r="F38" s="188"/>
      <c r="G38" s="107" t="s">
        <v>58</v>
      </c>
      <c r="H38" s="108"/>
      <c r="I38" s="108"/>
      <c r="J38" s="108"/>
      <c r="K38" s="109"/>
    </row>
    <row r="39" spans="1:11" x14ac:dyDescent="0.25">
      <c r="A39" s="186"/>
      <c r="B39" s="187"/>
      <c r="C39" s="187"/>
      <c r="D39" s="187"/>
      <c r="E39" s="187"/>
      <c r="F39" s="188"/>
      <c r="G39" s="107"/>
      <c r="H39" s="108"/>
      <c r="I39" s="108"/>
      <c r="J39" s="108"/>
      <c r="K39" s="109"/>
    </row>
    <row r="40" spans="1:11" ht="32.25" customHeight="1" x14ac:dyDescent="0.25">
      <c r="A40" s="186"/>
      <c r="B40" s="187"/>
      <c r="C40" s="187"/>
      <c r="D40" s="187"/>
      <c r="E40" s="187"/>
      <c r="F40" s="188"/>
      <c r="G40" s="107"/>
      <c r="H40" s="108"/>
      <c r="I40" s="108"/>
      <c r="J40" s="108"/>
      <c r="K40" s="109"/>
    </row>
    <row r="41" spans="1:11" x14ac:dyDescent="0.25">
      <c r="A41" s="165" t="s">
        <v>24</v>
      </c>
      <c r="B41" s="162"/>
      <c r="C41" s="162"/>
      <c r="D41" s="226"/>
      <c r="E41" s="25"/>
      <c r="F41" s="23"/>
      <c r="G41" s="161" t="s">
        <v>84</v>
      </c>
      <c r="H41" s="162"/>
      <c r="I41" s="225"/>
      <c r="J41" s="25"/>
      <c r="K41" s="26"/>
    </row>
    <row r="42" spans="1:11" x14ac:dyDescent="0.25">
      <c r="A42" s="77" t="s">
        <v>40</v>
      </c>
      <c r="B42" s="78"/>
      <c r="C42" s="78"/>
      <c r="D42" s="81"/>
      <c r="E42" s="81"/>
      <c r="F42" s="98"/>
      <c r="G42" s="83" t="s">
        <v>40</v>
      </c>
      <c r="H42" s="78"/>
      <c r="I42" s="94" t="s">
        <v>88</v>
      </c>
      <c r="J42" s="94"/>
      <c r="K42" s="95"/>
    </row>
    <row r="43" spans="1:11" x14ac:dyDescent="0.25">
      <c r="A43" s="6"/>
      <c r="D43" s="7"/>
      <c r="E43" s="7"/>
      <c r="F43" s="16"/>
      <c r="I43" s="7"/>
      <c r="J43" s="7"/>
      <c r="K43" s="8"/>
    </row>
    <row r="44" spans="1:11" x14ac:dyDescent="0.25">
      <c r="A44" s="77" t="s">
        <v>41</v>
      </c>
      <c r="B44" s="78"/>
      <c r="C44" s="78"/>
      <c r="D44" s="7"/>
      <c r="E44" s="7"/>
      <c r="F44" s="16"/>
      <c r="G44" s="83" t="s">
        <v>41</v>
      </c>
      <c r="H44" s="78"/>
      <c r="K44" s="8"/>
    </row>
    <row r="45" spans="1:11" x14ac:dyDescent="0.25">
      <c r="A45" s="9"/>
      <c r="B45" s="5"/>
      <c r="C45" s="5"/>
      <c r="D45" s="7"/>
      <c r="E45" s="7"/>
      <c r="F45" s="16"/>
      <c r="G45" s="5"/>
      <c r="H45" s="5"/>
      <c r="K45" s="8"/>
    </row>
    <row r="46" spans="1:11" ht="15.75" thickBot="1" x14ac:dyDescent="0.3">
      <c r="A46" s="15"/>
      <c r="B46" s="4"/>
      <c r="C46" s="4"/>
      <c r="D46" s="4"/>
      <c r="E46" s="4"/>
      <c r="F46" s="17"/>
      <c r="G46" s="4"/>
      <c r="H46" s="4"/>
      <c r="I46" s="4"/>
      <c r="J46" s="4"/>
      <c r="K46" s="10"/>
    </row>
  </sheetData>
  <mergeCells count="61">
    <mergeCell ref="A14:B19"/>
    <mergeCell ref="F16:H16"/>
    <mergeCell ref="F22:K22"/>
    <mergeCell ref="F20:K20"/>
    <mergeCell ref="G41:H41"/>
    <mergeCell ref="A30:B36"/>
    <mergeCell ref="G36:J36"/>
    <mergeCell ref="F30:K30"/>
    <mergeCell ref="A41:C41"/>
    <mergeCell ref="C30:E30"/>
    <mergeCell ref="C31:H31"/>
    <mergeCell ref="C32:H32"/>
    <mergeCell ref="I33:J33"/>
    <mergeCell ref="E34:J34"/>
    <mergeCell ref="G35:J35"/>
    <mergeCell ref="A37:F37"/>
    <mergeCell ref="I8:K8"/>
    <mergeCell ref="F9:G9"/>
    <mergeCell ref="I9:K9"/>
    <mergeCell ref="F10:K10"/>
    <mergeCell ref="F11:K11"/>
    <mergeCell ref="A42:C42"/>
    <mergeCell ref="D42:F42"/>
    <mergeCell ref="G42:H42"/>
    <mergeCell ref="I42:K42"/>
    <mergeCell ref="A44:C44"/>
    <mergeCell ref="G44:H44"/>
    <mergeCell ref="G37:K37"/>
    <mergeCell ref="A38:F40"/>
    <mergeCell ref="G38:K40"/>
    <mergeCell ref="A29:E29"/>
    <mergeCell ref="F29:K29"/>
    <mergeCell ref="A23:K28"/>
    <mergeCell ref="A22:E22"/>
    <mergeCell ref="A21:E21"/>
    <mergeCell ref="G21:K21"/>
    <mergeCell ref="A20:E20"/>
    <mergeCell ref="F17:K17"/>
    <mergeCell ref="C18:E18"/>
    <mergeCell ref="F18:I18"/>
    <mergeCell ref="F13:K13"/>
    <mergeCell ref="C14:E14"/>
    <mergeCell ref="F14:K14"/>
    <mergeCell ref="C15:E15"/>
    <mergeCell ref="F15:K15"/>
    <mergeCell ref="C19:E19"/>
    <mergeCell ref="F19:G19"/>
    <mergeCell ref="A13:E13"/>
    <mergeCell ref="A9:E9"/>
    <mergeCell ref="A1:K5"/>
    <mergeCell ref="A6:K6"/>
    <mergeCell ref="A7:E7"/>
    <mergeCell ref="A8:E8"/>
    <mergeCell ref="A10:E10"/>
    <mergeCell ref="A11:E11"/>
    <mergeCell ref="A12:E12"/>
    <mergeCell ref="F12:H12"/>
    <mergeCell ref="I12:K12"/>
    <mergeCell ref="F8:G8"/>
    <mergeCell ref="C16:E16"/>
    <mergeCell ref="C17:E17"/>
  </mergeCells>
  <pageMargins left="0.23622047244094491" right="0.23622047244094491" top="0.55118110236220474"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19050</xdr:colOff>
                    <xdr:row>11</xdr:row>
                    <xdr:rowOff>9525</xdr:rowOff>
                  </from>
                  <to>
                    <xdr:col>10</xdr:col>
                    <xdr:colOff>238125</xdr:colOff>
                    <xdr:row>11</xdr:row>
                    <xdr:rowOff>180975</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from>
                    <xdr:col>6</xdr:col>
                    <xdr:colOff>295275</xdr:colOff>
                    <xdr:row>31</xdr:row>
                    <xdr:rowOff>9525</xdr:rowOff>
                  </from>
                  <to>
                    <xdr:col>7</xdr:col>
                    <xdr:colOff>476250</xdr:colOff>
                    <xdr:row>31</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6"/>
  <sheetViews>
    <sheetView showZeros="0" zoomScaleNormal="100" workbookViewId="0">
      <selection activeCell="I42" sqref="I42"/>
    </sheetView>
  </sheetViews>
  <sheetFormatPr defaultRowHeight="15" x14ac:dyDescent="0.25"/>
  <cols>
    <col min="1" max="1" width="6.5703125" style="1" customWidth="1"/>
    <col min="2" max="2" width="5.28515625" style="1" customWidth="1"/>
    <col min="3" max="3" width="7.85546875" style="1" customWidth="1"/>
    <col min="4" max="4" width="9.140625" style="1"/>
    <col min="5" max="5" width="12" style="1" customWidth="1"/>
    <col min="6" max="6" width="9.140625" style="1" customWidth="1"/>
    <col min="7" max="7" width="11" style="1" customWidth="1"/>
    <col min="8" max="8" width="8" style="1" customWidth="1"/>
    <col min="9" max="9" width="10.7109375" style="1" customWidth="1"/>
    <col min="10" max="10" width="9.7109375" style="1" customWidth="1"/>
    <col min="11" max="11" width="9.42578125" style="1" customWidth="1"/>
  </cols>
  <sheetData>
    <row r="1" spans="1:11" ht="15" customHeight="1" x14ac:dyDescent="0.25">
      <c r="A1" s="66" t="s">
        <v>1</v>
      </c>
      <c r="B1" s="67"/>
      <c r="C1" s="67"/>
      <c r="D1" s="67"/>
      <c r="E1" s="67"/>
      <c r="F1" s="67"/>
      <c r="G1" s="67"/>
      <c r="H1" s="67"/>
      <c r="I1" s="67"/>
      <c r="J1" s="67"/>
      <c r="K1" s="68"/>
    </row>
    <row r="2" spans="1:11" ht="15" customHeight="1" x14ac:dyDescent="0.25">
      <c r="A2" s="69"/>
      <c r="B2" s="70"/>
      <c r="C2" s="70"/>
      <c r="D2" s="70"/>
      <c r="E2" s="70"/>
      <c r="F2" s="70"/>
      <c r="G2" s="70"/>
      <c r="H2" s="70"/>
      <c r="I2" s="70"/>
      <c r="J2" s="70"/>
      <c r="K2" s="71"/>
    </row>
    <row r="3" spans="1:11" ht="15" customHeight="1" x14ac:dyDescent="0.25">
      <c r="A3" s="69"/>
      <c r="B3" s="70"/>
      <c r="C3" s="70"/>
      <c r="D3" s="70"/>
      <c r="E3" s="70"/>
      <c r="F3" s="70"/>
      <c r="G3" s="70"/>
      <c r="H3" s="70"/>
      <c r="I3" s="70"/>
      <c r="J3" s="70"/>
      <c r="K3" s="71"/>
    </row>
    <row r="4" spans="1:11" ht="15" customHeight="1" x14ac:dyDescent="0.25">
      <c r="A4" s="69"/>
      <c r="B4" s="70"/>
      <c r="C4" s="70"/>
      <c r="D4" s="70"/>
      <c r="E4" s="70"/>
      <c r="F4" s="70"/>
      <c r="G4" s="70"/>
      <c r="H4" s="70"/>
      <c r="I4" s="70"/>
      <c r="J4" s="70"/>
      <c r="K4" s="71"/>
    </row>
    <row r="5" spans="1:11" ht="15" customHeight="1" x14ac:dyDescent="0.25">
      <c r="A5" s="69"/>
      <c r="B5" s="70"/>
      <c r="C5" s="70"/>
      <c r="D5" s="70"/>
      <c r="E5" s="70"/>
      <c r="F5" s="70"/>
      <c r="G5" s="70"/>
      <c r="H5" s="70"/>
      <c r="I5" s="70"/>
      <c r="J5" s="70"/>
      <c r="K5" s="71"/>
    </row>
    <row r="6" spans="1:11" ht="15.75" thickBot="1" x14ac:dyDescent="0.3">
      <c r="A6" s="167" t="s">
        <v>64</v>
      </c>
      <c r="B6" s="168"/>
      <c r="C6" s="168"/>
      <c r="D6" s="168"/>
      <c r="E6" s="168"/>
      <c r="F6" s="168"/>
      <c r="G6" s="168"/>
      <c r="H6" s="168"/>
      <c r="I6" s="168"/>
      <c r="J6" s="168"/>
      <c r="K6" s="169"/>
    </row>
    <row r="7" spans="1:11" x14ac:dyDescent="0.25">
      <c r="A7" s="75" t="s">
        <v>43</v>
      </c>
      <c r="B7" s="76"/>
      <c r="C7" s="76"/>
      <c r="D7" s="76"/>
      <c r="E7" s="76"/>
      <c r="F7" s="41"/>
      <c r="G7" s="41"/>
      <c r="H7" s="41"/>
      <c r="I7" s="41"/>
      <c r="J7" s="41"/>
      <c r="K7" s="42"/>
    </row>
    <row r="8" spans="1:11" x14ac:dyDescent="0.25">
      <c r="A8" s="77" t="s">
        <v>2</v>
      </c>
      <c r="B8" s="78"/>
      <c r="C8" s="78"/>
      <c r="D8" s="78"/>
      <c r="E8" s="78"/>
      <c r="F8" s="81"/>
      <c r="G8" s="97"/>
      <c r="H8" s="34" t="s">
        <v>79</v>
      </c>
      <c r="I8" s="81"/>
      <c r="J8" s="97"/>
      <c r="K8" s="82"/>
    </row>
    <row r="9" spans="1:11" x14ac:dyDescent="0.25">
      <c r="A9" s="77" t="s">
        <v>4</v>
      </c>
      <c r="B9" s="78"/>
      <c r="C9" s="78"/>
      <c r="D9" s="78"/>
      <c r="E9" s="78"/>
      <c r="F9" s="81"/>
      <c r="G9" s="97"/>
      <c r="H9" s="35" t="s">
        <v>5</v>
      </c>
      <c r="I9" s="81"/>
      <c r="J9" s="97"/>
      <c r="K9" s="82"/>
    </row>
    <row r="10" spans="1:11" ht="15.75" thickBot="1" x14ac:dyDescent="0.3">
      <c r="A10" s="79" t="s">
        <v>3</v>
      </c>
      <c r="B10" s="80"/>
      <c r="C10" s="80"/>
      <c r="D10" s="80"/>
      <c r="E10" s="80"/>
      <c r="F10" s="92"/>
      <c r="G10" s="92"/>
      <c r="H10" s="92"/>
      <c r="I10" s="92"/>
      <c r="J10" s="92"/>
      <c r="K10" s="121"/>
    </row>
    <row r="11" spans="1:11" x14ac:dyDescent="0.25">
      <c r="A11" s="75" t="s">
        <v>13</v>
      </c>
      <c r="B11" s="76"/>
      <c r="C11" s="76"/>
      <c r="D11" s="76"/>
      <c r="E11" s="76"/>
      <c r="F11" s="130" t="s">
        <v>81</v>
      </c>
      <c r="G11" s="130"/>
      <c r="H11" s="130"/>
      <c r="I11" s="130"/>
      <c r="J11" s="130"/>
      <c r="K11" s="131"/>
    </row>
    <row r="12" spans="1:11" x14ac:dyDescent="0.25">
      <c r="A12" s="77" t="s">
        <v>6</v>
      </c>
      <c r="B12" s="78"/>
      <c r="C12" s="78"/>
      <c r="D12" s="81"/>
      <c r="E12" s="81"/>
      <c r="F12" s="81"/>
      <c r="G12" s="81"/>
      <c r="H12" s="81"/>
      <c r="I12" s="81"/>
      <c r="J12" s="81"/>
      <c r="K12" s="82"/>
    </row>
    <row r="13" spans="1:11" ht="15" customHeight="1" x14ac:dyDescent="0.25">
      <c r="A13" s="64" t="s">
        <v>80</v>
      </c>
      <c r="B13" s="65"/>
      <c r="C13" s="65"/>
      <c r="D13" s="65"/>
      <c r="E13" s="65"/>
      <c r="F13" s="65"/>
      <c r="G13" s="65"/>
      <c r="H13" s="65"/>
      <c r="I13" s="65"/>
      <c r="J13" s="65"/>
      <c r="K13" s="93"/>
    </row>
    <row r="14" spans="1:11" x14ac:dyDescent="0.25">
      <c r="A14" s="84" t="s">
        <v>14</v>
      </c>
      <c r="B14" s="85"/>
      <c r="C14" s="83" t="s">
        <v>7</v>
      </c>
      <c r="D14" s="78"/>
      <c r="E14" s="78"/>
      <c r="F14" s="81"/>
      <c r="G14" s="81"/>
      <c r="H14" s="81"/>
      <c r="I14" s="81"/>
      <c r="J14" s="81"/>
      <c r="K14" s="82"/>
    </row>
    <row r="15" spans="1:11" x14ac:dyDescent="0.25">
      <c r="A15" s="86"/>
      <c r="B15" s="87"/>
      <c r="C15" s="78" t="s">
        <v>12</v>
      </c>
      <c r="D15" s="78"/>
      <c r="E15" s="78"/>
      <c r="F15" s="81"/>
      <c r="G15" s="81"/>
      <c r="H15" s="81"/>
      <c r="I15" s="81"/>
      <c r="J15" s="81"/>
      <c r="K15" s="82"/>
    </row>
    <row r="16" spans="1:11" x14ac:dyDescent="0.25">
      <c r="A16" s="86"/>
      <c r="B16" s="87"/>
      <c r="C16" s="78" t="s">
        <v>8</v>
      </c>
      <c r="D16" s="78"/>
      <c r="E16" s="78"/>
      <c r="F16" s="81"/>
      <c r="G16" s="81"/>
      <c r="H16" s="81"/>
      <c r="I16" s="35"/>
      <c r="J16" s="35"/>
      <c r="K16" s="40"/>
    </row>
    <row r="17" spans="1:11" ht="27" customHeight="1" x14ac:dyDescent="0.25">
      <c r="A17" s="86"/>
      <c r="B17" s="87"/>
      <c r="C17" s="78" t="s">
        <v>9</v>
      </c>
      <c r="D17" s="78"/>
      <c r="E17" s="78"/>
      <c r="F17" s="90"/>
      <c r="G17" s="90"/>
      <c r="H17" s="90"/>
      <c r="I17" s="90"/>
      <c r="J17" s="90"/>
      <c r="K17" s="91"/>
    </row>
    <row r="18" spans="1:11" ht="20.25" customHeight="1" x14ac:dyDescent="0.25">
      <c r="A18" s="86"/>
      <c r="B18" s="87"/>
      <c r="C18" s="78" t="s">
        <v>10</v>
      </c>
      <c r="D18" s="78"/>
      <c r="E18" s="78"/>
      <c r="F18" s="81"/>
      <c r="G18" s="81"/>
      <c r="H18" s="81"/>
      <c r="I18" s="81"/>
      <c r="J18" s="35"/>
      <c r="K18" s="40"/>
    </row>
    <row r="19" spans="1:11" ht="30" customHeight="1" thickBot="1" x14ac:dyDescent="0.3">
      <c r="A19" s="88"/>
      <c r="B19" s="89"/>
      <c r="C19" s="80" t="s">
        <v>11</v>
      </c>
      <c r="D19" s="80"/>
      <c r="E19" s="80"/>
      <c r="F19" s="92"/>
      <c r="G19" s="92"/>
      <c r="H19" s="37"/>
      <c r="I19" s="37"/>
      <c r="J19" s="37"/>
      <c r="K19" s="38"/>
    </row>
    <row r="20" spans="1:11" x14ac:dyDescent="0.25">
      <c r="A20" s="75" t="s">
        <v>15</v>
      </c>
      <c r="B20" s="76"/>
      <c r="C20" s="76"/>
      <c r="D20" s="76"/>
      <c r="E20" s="76"/>
      <c r="F20" s="2"/>
      <c r="G20" s="2"/>
      <c r="H20" s="2"/>
      <c r="I20" s="2"/>
      <c r="J20" s="2"/>
      <c r="K20" s="3"/>
    </row>
    <row r="21" spans="1:11" x14ac:dyDescent="0.25">
      <c r="A21" s="77" t="s">
        <v>65</v>
      </c>
      <c r="B21" s="78"/>
      <c r="C21" s="78"/>
      <c r="D21" s="78"/>
      <c r="E21" s="78"/>
      <c r="F21" s="7"/>
      <c r="G21" s="104"/>
      <c r="H21" s="81"/>
      <c r="I21" s="81"/>
      <c r="J21" s="81"/>
      <c r="K21" s="82"/>
    </row>
    <row r="22" spans="1:11" x14ac:dyDescent="0.25">
      <c r="A22" s="77" t="s">
        <v>18</v>
      </c>
      <c r="B22" s="78"/>
      <c r="C22" s="78"/>
      <c r="D22" s="78"/>
      <c r="E22" s="78"/>
      <c r="F22" s="81"/>
      <c r="G22" s="81"/>
      <c r="H22" s="81"/>
      <c r="I22" s="81"/>
      <c r="J22" s="81"/>
      <c r="K22" s="82"/>
    </row>
    <row r="23" spans="1:11" ht="15" customHeight="1" x14ac:dyDescent="0.25">
      <c r="A23" s="190" t="s">
        <v>66</v>
      </c>
      <c r="B23" s="191"/>
      <c r="C23" s="191"/>
      <c r="D23" s="191"/>
      <c r="E23" s="191"/>
      <c r="F23" s="192"/>
      <c r="G23" s="192"/>
      <c r="H23" s="192"/>
      <c r="I23" s="192"/>
      <c r="J23" s="192"/>
      <c r="K23" s="193"/>
    </row>
    <row r="24" spans="1:11" ht="31.5" customHeight="1" thickBot="1" x14ac:dyDescent="0.3">
      <c r="A24" s="194"/>
      <c r="B24" s="195"/>
      <c r="C24" s="195"/>
      <c r="D24" s="195"/>
      <c r="E24" s="195"/>
      <c r="F24" s="195"/>
      <c r="G24" s="195"/>
      <c r="H24" s="195"/>
      <c r="I24" s="195"/>
      <c r="J24" s="195"/>
      <c r="K24" s="196"/>
    </row>
    <row r="25" spans="1:11" x14ac:dyDescent="0.25">
      <c r="A25" s="75" t="s">
        <v>19</v>
      </c>
      <c r="B25" s="76"/>
      <c r="C25" s="76"/>
      <c r="D25" s="76"/>
      <c r="E25" s="76"/>
      <c r="F25" s="2"/>
      <c r="G25" s="2"/>
      <c r="H25" s="2"/>
      <c r="I25" s="2"/>
      <c r="J25" s="2"/>
      <c r="K25" s="3"/>
    </row>
    <row r="26" spans="1:11" x14ac:dyDescent="0.25">
      <c r="A26" s="77" t="s">
        <v>20</v>
      </c>
      <c r="B26" s="78"/>
      <c r="C26" s="78"/>
      <c r="D26" s="78"/>
      <c r="E26" s="78"/>
      <c r="F26" s="7"/>
      <c r="G26" s="81"/>
      <c r="H26" s="81"/>
      <c r="I26" s="81"/>
      <c r="J26" s="81"/>
      <c r="K26" s="82"/>
    </row>
    <row r="27" spans="1:11" ht="33" customHeight="1" thickBot="1" x14ac:dyDescent="0.3">
      <c r="A27" s="110" t="s">
        <v>35</v>
      </c>
      <c r="B27" s="111"/>
      <c r="C27" s="111"/>
      <c r="D27" s="111"/>
      <c r="E27" s="111"/>
      <c r="F27" s="111"/>
      <c r="G27" s="111"/>
      <c r="H27" s="111"/>
      <c r="I27" s="111"/>
      <c r="J27" s="111"/>
      <c r="K27" s="112"/>
    </row>
    <row r="28" spans="1:11" x14ac:dyDescent="0.25">
      <c r="A28" s="75" t="s">
        <v>21</v>
      </c>
      <c r="B28" s="76"/>
      <c r="C28" s="76"/>
      <c r="D28" s="76"/>
      <c r="E28" s="76"/>
      <c r="F28" s="157"/>
      <c r="G28" s="158"/>
      <c r="H28" s="158"/>
      <c r="I28" s="158"/>
      <c r="J28" s="158"/>
      <c r="K28" s="159"/>
    </row>
    <row r="29" spans="1:11" x14ac:dyDescent="0.25">
      <c r="A29" s="84" t="s">
        <v>22</v>
      </c>
      <c r="B29" s="171"/>
      <c r="C29" s="114" t="s">
        <v>23</v>
      </c>
      <c r="D29" s="115"/>
      <c r="E29" s="119"/>
      <c r="F29" s="139" t="s">
        <v>77</v>
      </c>
      <c r="G29" s="139"/>
      <c r="H29" s="163"/>
      <c r="I29" s="163"/>
      <c r="J29" s="163"/>
      <c r="K29" s="164"/>
    </row>
    <row r="30" spans="1:11" x14ac:dyDescent="0.25">
      <c r="A30" s="125"/>
      <c r="B30" s="172"/>
      <c r="C30" s="116" t="s">
        <v>31</v>
      </c>
      <c r="D30" s="139"/>
      <c r="E30" s="139"/>
      <c r="F30" s="139"/>
      <c r="G30" s="139"/>
      <c r="H30" s="139"/>
      <c r="I30" s="12" t="s">
        <v>29</v>
      </c>
      <c r="J30" s="12" t="s">
        <v>34</v>
      </c>
      <c r="K30" s="45" t="s">
        <v>30</v>
      </c>
    </row>
    <row r="31" spans="1:11" ht="18" customHeight="1" x14ac:dyDescent="0.25">
      <c r="A31" s="125"/>
      <c r="B31" s="172"/>
      <c r="C31" s="138"/>
      <c r="D31" s="139"/>
      <c r="E31" s="139"/>
      <c r="F31" s="139"/>
      <c r="G31" s="139"/>
      <c r="H31" s="140"/>
      <c r="I31" s="27">
        <v>30</v>
      </c>
      <c r="J31" s="22">
        <f>F21</f>
        <v>0</v>
      </c>
      <c r="K31" s="28">
        <f>I31*J31</f>
        <v>0</v>
      </c>
    </row>
    <row r="32" spans="1:11" x14ac:dyDescent="0.25">
      <c r="A32" s="127"/>
      <c r="B32" s="173"/>
      <c r="C32" s="19"/>
      <c r="D32" s="7"/>
      <c r="E32" s="7"/>
      <c r="F32" s="7"/>
      <c r="G32" s="7"/>
      <c r="H32" s="7"/>
      <c r="I32" s="170" t="s">
        <v>32</v>
      </c>
      <c r="J32" s="78"/>
      <c r="K32" s="21">
        <f>K31</f>
        <v>0</v>
      </c>
    </row>
    <row r="33" spans="1:11" x14ac:dyDescent="0.25">
      <c r="A33" s="127"/>
      <c r="B33" s="173"/>
      <c r="C33" s="19"/>
      <c r="D33" s="7"/>
      <c r="E33" s="78" t="s">
        <v>53</v>
      </c>
      <c r="F33" s="97"/>
      <c r="G33" s="97"/>
      <c r="H33" s="97"/>
      <c r="I33" s="97"/>
      <c r="J33" s="97"/>
      <c r="K33" s="21">
        <f>(K32)*0.6</f>
        <v>0</v>
      </c>
    </row>
    <row r="34" spans="1:11" x14ac:dyDescent="0.25">
      <c r="A34" s="127"/>
      <c r="B34" s="173"/>
      <c r="C34" s="36"/>
      <c r="D34" s="35"/>
      <c r="E34" s="35"/>
      <c r="F34" s="35"/>
      <c r="G34" s="113" t="s">
        <v>52</v>
      </c>
      <c r="H34" s="113"/>
      <c r="I34" s="113"/>
      <c r="J34" s="113"/>
      <c r="K34" s="21">
        <f>K32-K33</f>
        <v>0</v>
      </c>
    </row>
    <row r="35" spans="1:11" ht="15.75" thickBot="1" x14ac:dyDescent="0.3">
      <c r="A35" s="88"/>
      <c r="B35" s="73"/>
      <c r="C35" s="14"/>
      <c r="D35" s="37"/>
      <c r="E35" s="37"/>
      <c r="F35" s="37"/>
      <c r="G35" s="129" t="s">
        <v>82</v>
      </c>
      <c r="H35" s="80"/>
      <c r="I35" s="80"/>
      <c r="J35" s="80"/>
      <c r="K35" s="18">
        <f>K34*1.18</f>
        <v>0</v>
      </c>
    </row>
    <row r="36" spans="1:11" x14ac:dyDescent="0.25">
      <c r="A36" s="151" t="s">
        <v>37</v>
      </c>
      <c r="B36" s="100"/>
      <c r="C36" s="100"/>
      <c r="D36" s="100"/>
      <c r="E36" s="100"/>
      <c r="F36" s="152"/>
      <c r="G36" s="99" t="s">
        <v>36</v>
      </c>
      <c r="H36" s="100"/>
      <c r="I36" s="100"/>
      <c r="J36" s="100"/>
      <c r="K36" s="101"/>
    </row>
    <row r="37" spans="1:11" ht="15" customHeight="1" x14ac:dyDescent="0.25">
      <c r="A37" s="153" t="s">
        <v>38</v>
      </c>
      <c r="B37" s="108"/>
      <c r="C37" s="108"/>
      <c r="D37" s="108"/>
      <c r="E37" s="108"/>
      <c r="F37" s="154"/>
      <c r="G37" s="107" t="s">
        <v>39</v>
      </c>
      <c r="H37" s="108"/>
      <c r="I37" s="108"/>
      <c r="J37" s="108"/>
      <c r="K37" s="109"/>
    </row>
    <row r="38" spans="1:11" x14ac:dyDescent="0.25">
      <c r="A38" s="153"/>
      <c r="B38" s="108"/>
      <c r="C38" s="108"/>
      <c r="D38" s="108"/>
      <c r="E38" s="108"/>
      <c r="F38" s="154"/>
      <c r="G38" s="107"/>
      <c r="H38" s="108"/>
      <c r="I38" s="108"/>
      <c r="J38" s="108"/>
      <c r="K38" s="109"/>
    </row>
    <row r="39" spans="1:11" ht="24" customHeight="1" x14ac:dyDescent="0.25">
      <c r="A39" s="153"/>
      <c r="B39" s="108"/>
      <c r="C39" s="108"/>
      <c r="D39" s="108"/>
      <c r="E39" s="108"/>
      <c r="F39" s="154"/>
      <c r="G39" s="107"/>
      <c r="H39" s="108"/>
      <c r="I39" s="108"/>
      <c r="J39" s="108"/>
      <c r="K39" s="109"/>
    </row>
    <row r="40" spans="1:11" s="49" customFormat="1" x14ac:dyDescent="0.25">
      <c r="A40" s="165" t="s">
        <v>24</v>
      </c>
      <c r="B40" s="162"/>
      <c r="C40" s="162"/>
      <c r="D40" s="225"/>
      <c r="E40" s="46"/>
      <c r="F40" s="47"/>
      <c r="G40" s="161" t="s">
        <v>86</v>
      </c>
      <c r="H40" s="162"/>
      <c r="I40" s="225"/>
      <c r="J40" s="46"/>
      <c r="K40" s="48"/>
    </row>
    <row r="41" spans="1:11" x14ac:dyDescent="0.25">
      <c r="A41" s="77" t="s">
        <v>40</v>
      </c>
      <c r="B41" s="78"/>
      <c r="C41" s="78"/>
      <c r="D41" s="94"/>
      <c r="E41" s="94"/>
      <c r="F41" s="209"/>
      <c r="G41" s="83" t="s">
        <v>40</v>
      </c>
      <c r="H41" s="78"/>
      <c r="I41" s="94" t="s">
        <v>88</v>
      </c>
      <c r="J41" s="94"/>
      <c r="K41" s="95"/>
    </row>
    <row r="42" spans="1:11" x14ac:dyDescent="0.25">
      <c r="A42" s="6"/>
      <c r="D42" s="7"/>
      <c r="E42" s="7"/>
      <c r="F42" s="16"/>
      <c r="I42" s="7"/>
      <c r="J42" s="7"/>
      <c r="K42" s="8"/>
    </row>
    <row r="43" spans="1:11" x14ac:dyDescent="0.25">
      <c r="A43" s="77" t="s">
        <v>41</v>
      </c>
      <c r="B43" s="78"/>
      <c r="C43" s="78"/>
      <c r="D43" s="7"/>
      <c r="E43" s="7"/>
      <c r="F43" s="16"/>
      <c r="G43" s="83" t="s">
        <v>41</v>
      </c>
      <c r="H43" s="78"/>
      <c r="K43" s="8"/>
    </row>
    <row r="44" spans="1:11" x14ac:dyDescent="0.25">
      <c r="A44" s="9"/>
      <c r="B44" s="5"/>
      <c r="C44" s="5"/>
      <c r="D44" s="7"/>
      <c r="E44" s="7"/>
      <c r="F44" s="16"/>
      <c r="G44" s="5"/>
      <c r="H44" s="5"/>
      <c r="K44" s="8"/>
    </row>
    <row r="45" spans="1:11" x14ac:dyDescent="0.25">
      <c r="A45" s="9"/>
      <c r="B45" s="5"/>
      <c r="C45" s="5"/>
      <c r="D45" s="7"/>
      <c r="E45" s="7"/>
      <c r="F45" s="16"/>
      <c r="G45" s="5"/>
      <c r="H45" s="5"/>
      <c r="K45" s="8"/>
    </row>
    <row r="46" spans="1:11" ht="15.75" thickBot="1" x14ac:dyDescent="0.3">
      <c r="A46" s="15"/>
      <c r="B46" s="4"/>
      <c r="C46" s="4"/>
      <c r="D46" s="4"/>
      <c r="E46" s="4"/>
      <c r="F46" s="17"/>
      <c r="G46" s="4"/>
      <c r="H46" s="4"/>
      <c r="I46" s="4"/>
      <c r="J46" s="4"/>
      <c r="K46" s="10"/>
    </row>
  </sheetData>
  <mergeCells count="64">
    <mergeCell ref="G40:H40"/>
    <mergeCell ref="A13:E13"/>
    <mergeCell ref="A14:B19"/>
    <mergeCell ref="F29:K29"/>
    <mergeCell ref="G35:J35"/>
    <mergeCell ref="A29:B35"/>
    <mergeCell ref="A40:C40"/>
    <mergeCell ref="C29:E29"/>
    <mergeCell ref="C30:H30"/>
    <mergeCell ref="C31:H31"/>
    <mergeCell ref="I32:J32"/>
    <mergeCell ref="E33:J33"/>
    <mergeCell ref="G34:J34"/>
    <mergeCell ref="A36:F36"/>
    <mergeCell ref="G36:K36"/>
    <mergeCell ref="A37:F39"/>
    <mergeCell ref="A41:C41"/>
    <mergeCell ref="D41:F41"/>
    <mergeCell ref="G41:H41"/>
    <mergeCell ref="I41:K41"/>
    <mergeCell ref="A43:C43"/>
    <mergeCell ref="G43:H43"/>
    <mergeCell ref="G37:K39"/>
    <mergeCell ref="A25:E25"/>
    <mergeCell ref="A26:E26"/>
    <mergeCell ref="G26:K26"/>
    <mergeCell ref="A27:K27"/>
    <mergeCell ref="A28:E28"/>
    <mergeCell ref="F28:K28"/>
    <mergeCell ref="A21:E21"/>
    <mergeCell ref="G21:K21"/>
    <mergeCell ref="A22:E22"/>
    <mergeCell ref="F22:K22"/>
    <mergeCell ref="A23:K24"/>
    <mergeCell ref="A20:E20"/>
    <mergeCell ref="F13:K13"/>
    <mergeCell ref="C14:E14"/>
    <mergeCell ref="F14:K14"/>
    <mergeCell ref="C15:E15"/>
    <mergeCell ref="F15:K15"/>
    <mergeCell ref="C16:E16"/>
    <mergeCell ref="F16:H16"/>
    <mergeCell ref="C17:E17"/>
    <mergeCell ref="F17:K17"/>
    <mergeCell ref="C18:E18"/>
    <mergeCell ref="F18:I18"/>
    <mergeCell ref="C19:E19"/>
    <mergeCell ref="F19:G19"/>
    <mergeCell ref="A10:E10"/>
    <mergeCell ref="A11:E11"/>
    <mergeCell ref="A12:E12"/>
    <mergeCell ref="F12:H12"/>
    <mergeCell ref="I12:K12"/>
    <mergeCell ref="F10:K10"/>
    <mergeCell ref="F11:K11"/>
    <mergeCell ref="A9:E9"/>
    <mergeCell ref="A1:K5"/>
    <mergeCell ref="A6:K6"/>
    <mergeCell ref="A7:E7"/>
    <mergeCell ref="A8:E8"/>
    <mergeCell ref="F8:G8"/>
    <mergeCell ref="I8:K8"/>
    <mergeCell ref="F9:G9"/>
    <mergeCell ref="I9:K9"/>
  </mergeCells>
  <pageMargins left="0.23622047244094491" right="0.23622047244094491" top="0.55118110236220474"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19050</xdr:colOff>
                    <xdr:row>11</xdr:row>
                    <xdr:rowOff>9525</xdr:rowOff>
                  </from>
                  <to>
                    <xdr:col>10</xdr:col>
                    <xdr:colOff>381000</xdr:colOff>
                    <xdr:row>11</xdr:row>
                    <xdr:rowOff>180975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6</xdr:col>
                    <xdr:colOff>609600</xdr:colOff>
                    <xdr:row>21</xdr:row>
                    <xdr:rowOff>0</xdr:rowOff>
                  </from>
                  <to>
                    <xdr:col>8</xdr:col>
                    <xdr:colOff>704850</xdr:colOff>
                    <xdr:row>22</xdr:row>
                    <xdr:rowOff>19050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0</xdr:colOff>
                    <xdr:row>20</xdr:row>
                    <xdr:rowOff>371475</xdr:rowOff>
                  </from>
                  <to>
                    <xdr:col>7</xdr:col>
                    <xdr:colOff>19050</xdr:colOff>
                    <xdr:row>22</xdr:row>
                    <xdr:rowOff>19050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5</xdr:col>
                    <xdr:colOff>19050</xdr:colOff>
                    <xdr:row>24</xdr:row>
                    <xdr:rowOff>171450</xdr:rowOff>
                  </from>
                  <to>
                    <xdr:col>6</xdr:col>
                    <xdr:colOff>200025</xdr:colOff>
                    <xdr:row>26</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6</xdr:col>
                    <xdr:colOff>9525</xdr:colOff>
                    <xdr:row>24</xdr:row>
                    <xdr:rowOff>171450</xdr:rowOff>
                  </from>
                  <to>
                    <xdr:col>11</xdr:col>
                    <xdr:colOff>38100</xdr:colOff>
                    <xdr:row>26</xdr:row>
                    <xdr:rowOff>9525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4</xdr:col>
                    <xdr:colOff>238125</xdr:colOff>
                    <xdr:row>30</xdr:row>
                    <xdr:rowOff>0</xdr:rowOff>
                  </from>
                  <to>
                    <xdr:col>6</xdr:col>
                    <xdr:colOff>190500</xdr:colOff>
                    <xdr:row>30</xdr:row>
                    <xdr:rowOff>209550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0</xdr:colOff>
                    <xdr:row>29</xdr:row>
                    <xdr:rowOff>371475</xdr:rowOff>
                  </from>
                  <to>
                    <xdr:col>4</xdr:col>
                    <xdr:colOff>228600</xdr:colOff>
                    <xdr:row>30</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4"/>
  <sheetViews>
    <sheetView showZeros="0" zoomScaleNormal="100" workbookViewId="0">
      <selection activeCell="D40" sqref="D40"/>
    </sheetView>
  </sheetViews>
  <sheetFormatPr defaultRowHeight="15" x14ac:dyDescent="0.25"/>
  <cols>
    <col min="1" max="1" width="6.5703125" style="1" customWidth="1"/>
    <col min="2" max="2" width="5.28515625" style="1" customWidth="1"/>
    <col min="3" max="3" width="8.28515625" style="1" customWidth="1"/>
    <col min="4" max="4" width="9.140625" style="1"/>
    <col min="5" max="5" width="12" style="1" customWidth="1"/>
    <col min="6" max="6" width="9.140625" style="1" customWidth="1"/>
    <col min="7" max="7" width="11" style="1" customWidth="1"/>
    <col min="8" max="8" width="8" style="1" customWidth="1"/>
    <col min="9" max="9" width="10.7109375" style="1" customWidth="1"/>
    <col min="10" max="10" width="9.7109375" style="1" customWidth="1"/>
    <col min="11" max="11" width="9.42578125" style="1" customWidth="1"/>
  </cols>
  <sheetData>
    <row r="1" spans="1:11" ht="15" customHeight="1" x14ac:dyDescent="0.25">
      <c r="A1" s="66" t="s">
        <v>1</v>
      </c>
      <c r="B1" s="67"/>
      <c r="C1" s="67"/>
      <c r="D1" s="67"/>
      <c r="E1" s="67"/>
      <c r="F1" s="67"/>
      <c r="G1" s="67"/>
      <c r="H1" s="67"/>
      <c r="I1" s="67"/>
      <c r="J1" s="67"/>
      <c r="K1" s="68"/>
    </row>
    <row r="2" spans="1:11" ht="15" customHeight="1" x14ac:dyDescent="0.25">
      <c r="A2" s="69"/>
      <c r="B2" s="70"/>
      <c r="C2" s="70"/>
      <c r="D2" s="70"/>
      <c r="E2" s="70"/>
      <c r="F2" s="70"/>
      <c r="G2" s="70"/>
      <c r="H2" s="70"/>
      <c r="I2" s="70"/>
      <c r="J2" s="70"/>
      <c r="K2" s="71"/>
    </row>
    <row r="3" spans="1:11" ht="15" customHeight="1" x14ac:dyDescent="0.25">
      <c r="A3" s="69"/>
      <c r="B3" s="70"/>
      <c r="C3" s="70"/>
      <c r="D3" s="70"/>
      <c r="E3" s="70"/>
      <c r="F3" s="70"/>
      <c r="G3" s="70"/>
      <c r="H3" s="70"/>
      <c r="I3" s="70"/>
      <c r="J3" s="70"/>
      <c r="K3" s="71"/>
    </row>
    <row r="4" spans="1:11" ht="15" customHeight="1" x14ac:dyDescent="0.25">
      <c r="A4" s="69"/>
      <c r="B4" s="70"/>
      <c r="C4" s="70"/>
      <c r="D4" s="70"/>
      <c r="E4" s="70"/>
      <c r="F4" s="70"/>
      <c r="G4" s="70"/>
      <c r="H4" s="70"/>
      <c r="I4" s="70"/>
      <c r="J4" s="70"/>
      <c r="K4" s="71"/>
    </row>
    <row r="5" spans="1:11" ht="15" customHeight="1" x14ac:dyDescent="0.25">
      <c r="A5" s="69"/>
      <c r="B5" s="70"/>
      <c r="C5" s="70"/>
      <c r="D5" s="70"/>
      <c r="E5" s="70"/>
      <c r="F5" s="70"/>
      <c r="G5" s="70"/>
      <c r="H5" s="70"/>
      <c r="I5" s="70"/>
      <c r="J5" s="70"/>
      <c r="K5" s="71"/>
    </row>
    <row r="6" spans="1:11" ht="15.75" thickBot="1" x14ac:dyDescent="0.3">
      <c r="A6" s="167" t="s">
        <v>67</v>
      </c>
      <c r="B6" s="168"/>
      <c r="C6" s="168"/>
      <c r="D6" s="168"/>
      <c r="E6" s="168"/>
      <c r="F6" s="168"/>
      <c r="G6" s="168"/>
      <c r="H6" s="168"/>
      <c r="I6" s="168"/>
      <c r="J6" s="168"/>
      <c r="K6" s="169"/>
    </row>
    <row r="7" spans="1:11" x14ac:dyDescent="0.25">
      <c r="A7" s="75" t="s">
        <v>43</v>
      </c>
      <c r="B7" s="76"/>
      <c r="C7" s="76"/>
      <c r="D7" s="76"/>
      <c r="E7" s="76"/>
      <c r="F7" s="41"/>
      <c r="G7" s="41"/>
      <c r="H7" s="41"/>
      <c r="I7" s="41"/>
      <c r="J7" s="41"/>
      <c r="K7" s="42"/>
    </row>
    <row r="8" spans="1:11" x14ac:dyDescent="0.25">
      <c r="A8" s="77" t="s">
        <v>2</v>
      </c>
      <c r="B8" s="78"/>
      <c r="C8" s="78"/>
      <c r="D8" s="78"/>
      <c r="E8" s="78"/>
      <c r="F8" s="81"/>
      <c r="G8" s="97"/>
      <c r="H8" s="34" t="s">
        <v>79</v>
      </c>
      <c r="I8" s="81"/>
      <c r="J8" s="97"/>
      <c r="K8" s="82"/>
    </row>
    <row r="9" spans="1:11" x14ac:dyDescent="0.25">
      <c r="A9" s="77" t="s">
        <v>4</v>
      </c>
      <c r="B9" s="78"/>
      <c r="C9" s="78"/>
      <c r="D9" s="78"/>
      <c r="E9" s="78"/>
      <c r="F9" s="81"/>
      <c r="G9" s="97"/>
      <c r="H9" s="35" t="s">
        <v>5</v>
      </c>
      <c r="I9" s="81"/>
      <c r="J9" s="97"/>
      <c r="K9" s="82"/>
    </row>
    <row r="10" spans="1:11" ht="15.75" thickBot="1" x14ac:dyDescent="0.3">
      <c r="A10" s="79" t="s">
        <v>3</v>
      </c>
      <c r="B10" s="80"/>
      <c r="C10" s="80"/>
      <c r="D10" s="80"/>
      <c r="E10" s="80"/>
      <c r="F10" s="92"/>
      <c r="G10" s="92"/>
      <c r="H10" s="92"/>
      <c r="I10" s="92"/>
      <c r="J10" s="92"/>
      <c r="K10" s="121"/>
    </row>
    <row r="11" spans="1:11" x14ac:dyDescent="0.25">
      <c r="A11" s="75" t="s">
        <v>13</v>
      </c>
      <c r="B11" s="76"/>
      <c r="C11" s="76"/>
      <c r="D11" s="76"/>
      <c r="E11" s="76"/>
      <c r="F11" s="130" t="s">
        <v>81</v>
      </c>
      <c r="G11" s="130"/>
      <c r="H11" s="130"/>
      <c r="I11" s="130"/>
      <c r="J11" s="130"/>
      <c r="K11" s="131"/>
    </row>
    <row r="12" spans="1:11" x14ac:dyDescent="0.25">
      <c r="A12" s="77" t="s">
        <v>6</v>
      </c>
      <c r="B12" s="78"/>
      <c r="C12" s="78"/>
      <c r="D12" s="81"/>
      <c r="E12" s="81"/>
      <c r="F12" s="81"/>
      <c r="G12" s="81"/>
      <c r="H12" s="81"/>
      <c r="I12" s="81"/>
      <c r="J12" s="81"/>
      <c r="K12" s="82"/>
    </row>
    <row r="13" spans="1:11" ht="15" customHeight="1" x14ac:dyDescent="0.25">
      <c r="A13" s="64" t="s">
        <v>80</v>
      </c>
      <c r="B13" s="65"/>
      <c r="C13" s="65"/>
      <c r="D13" s="65"/>
      <c r="E13" s="65"/>
      <c r="F13" s="65"/>
      <c r="G13" s="65"/>
      <c r="H13" s="65"/>
      <c r="I13" s="65"/>
      <c r="J13" s="65"/>
      <c r="K13" s="93"/>
    </row>
    <row r="14" spans="1:11" x14ac:dyDescent="0.25">
      <c r="A14" s="84" t="s">
        <v>14</v>
      </c>
      <c r="B14" s="85"/>
      <c r="C14" s="83" t="s">
        <v>7</v>
      </c>
      <c r="D14" s="78"/>
      <c r="E14" s="78"/>
      <c r="F14" s="81"/>
      <c r="G14" s="81"/>
      <c r="H14" s="81"/>
      <c r="I14" s="81"/>
      <c r="J14" s="81"/>
      <c r="K14" s="82"/>
    </row>
    <row r="15" spans="1:11" x14ac:dyDescent="0.25">
      <c r="A15" s="86"/>
      <c r="B15" s="87"/>
      <c r="C15" s="78" t="s">
        <v>12</v>
      </c>
      <c r="D15" s="78"/>
      <c r="E15" s="78"/>
      <c r="F15" s="81"/>
      <c r="G15" s="81"/>
      <c r="H15" s="81"/>
      <c r="I15" s="81"/>
      <c r="J15" s="81"/>
      <c r="K15" s="82"/>
    </row>
    <row r="16" spans="1:11" x14ac:dyDescent="0.25">
      <c r="A16" s="86"/>
      <c r="B16" s="87"/>
      <c r="C16" s="78" t="s">
        <v>8</v>
      </c>
      <c r="D16" s="78"/>
      <c r="E16" s="78"/>
      <c r="F16" s="81"/>
      <c r="G16" s="81"/>
      <c r="H16" s="81"/>
      <c r="I16" s="35"/>
      <c r="J16" s="35"/>
      <c r="K16" s="40"/>
    </row>
    <row r="17" spans="1:11" ht="27" customHeight="1" x14ac:dyDescent="0.25">
      <c r="A17" s="86"/>
      <c r="B17" s="87"/>
      <c r="C17" s="78" t="s">
        <v>9</v>
      </c>
      <c r="D17" s="78"/>
      <c r="E17" s="78"/>
      <c r="F17" s="90"/>
      <c r="G17" s="90"/>
      <c r="H17" s="90"/>
      <c r="I17" s="90"/>
      <c r="J17" s="90"/>
      <c r="K17" s="91"/>
    </row>
    <row r="18" spans="1:11" ht="20.25" customHeight="1" x14ac:dyDescent="0.25">
      <c r="A18" s="86"/>
      <c r="B18" s="87"/>
      <c r="C18" s="78" t="s">
        <v>10</v>
      </c>
      <c r="D18" s="78"/>
      <c r="E18" s="78"/>
      <c r="F18" s="81"/>
      <c r="G18" s="81"/>
      <c r="H18" s="81"/>
      <c r="I18" s="81"/>
      <c r="J18" s="35"/>
      <c r="K18" s="40"/>
    </row>
    <row r="19" spans="1:11" ht="30" customHeight="1" thickBot="1" x14ac:dyDescent="0.3">
      <c r="A19" s="88"/>
      <c r="B19" s="89"/>
      <c r="C19" s="80" t="s">
        <v>11</v>
      </c>
      <c r="D19" s="80"/>
      <c r="E19" s="80"/>
      <c r="F19" s="92"/>
      <c r="G19" s="92"/>
      <c r="H19" s="37"/>
      <c r="I19" s="37"/>
      <c r="J19" s="37"/>
      <c r="K19" s="38"/>
    </row>
    <row r="20" spans="1:11" x14ac:dyDescent="0.25">
      <c r="A20" s="75" t="s">
        <v>15</v>
      </c>
      <c r="B20" s="76"/>
      <c r="C20" s="76"/>
      <c r="D20" s="76"/>
      <c r="E20" s="76"/>
      <c r="F20" s="2"/>
      <c r="G20" s="2"/>
      <c r="H20" s="2"/>
      <c r="I20" s="2"/>
      <c r="J20" s="2"/>
      <c r="K20" s="3"/>
    </row>
    <row r="21" spans="1:11" x14ac:dyDescent="0.25">
      <c r="A21" s="77" t="s">
        <v>68</v>
      </c>
      <c r="B21" s="78"/>
      <c r="C21" s="78"/>
      <c r="D21" s="78"/>
      <c r="E21" s="78"/>
      <c r="F21" s="5" t="s">
        <v>69</v>
      </c>
      <c r="G21" s="32"/>
      <c r="H21" s="29" t="s">
        <v>70</v>
      </c>
      <c r="I21" s="24"/>
      <c r="J21" s="7"/>
      <c r="K21" s="8"/>
    </row>
    <row r="22" spans="1:11" ht="18.75" customHeight="1" x14ac:dyDescent="0.25">
      <c r="A22" s="197" t="s">
        <v>72</v>
      </c>
      <c r="B22" s="198"/>
      <c r="C22" s="198"/>
      <c r="D22" s="198"/>
      <c r="E22" s="198"/>
      <c r="F22" s="198"/>
      <c r="G22" s="198"/>
      <c r="H22" s="198"/>
      <c r="I22" s="198"/>
      <c r="J22" s="200" t="s">
        <v>73</v>
      </c>
      <c r="K22" s="201"/>
    </row>
    <row r="23" spans="1:11" ht="15" customHeight="1" x14ac:dyDescent="0.25">
      <c r="A23" s="199" t="s">
        <v>71</v>
      </c>
      <c r="B23" s="174"/>
      <c r="C23" s="174"/>
      <c r="D23" s="174"/>
      <c r="E23" s="174"/>
      <c r="F23" s="30"/>
      <c r="G23" s="30"/>
      <c r="H23" s="30"/>
      <c r="I23" s="30"/>
      <c r="J23" s="30"/>
      <c r="K23" s="31"/>
    </row>
    <row r="24" spans="1:11" ht="93" customHeight="1" thickBot="1" x14ac:dyDescent="0.3">
      <c r="A24" s="202" t="s">
        <v>74</v>
      </c>
      <c r="B24" s="203"/>
      <c r="C24" s="203"/>
      <c r="D24" s="203"/>
      <c r="E24" s="203"/>
      <c r="F24" s="203"/>
      <c r="G24" s="203"/>
      <c r="H24" s="203"/>
      <c r="I24" s="203"/>
      <c r="J24" s="203"/>
      <c r="K24" s="204"/>
    </row>
    <row r="25" spans="1:11" x14ac:dyDescent="0.25">
      <c r="A25" s="75" t="s">
        <v>19</v>
      </c>
      <c r="B25" s="76"/>
      <c r="C25" s="76"/>
      <c r="D25" s="76"/>
      <c r="E25" s="76"/>
      <c r="F25" s="2"/>
      <c r="G25" s="2"/>
      <c r="H25" s="2"/>
      <c r="I25" s="2"/>
      <c r="J25" s="2"/>
      <c r="K25" s="3"/>
    </row>
    <row r="26" spans="1:11" x14ac:dyDescent="0.25">
      <c r="A26" s="77" t="s">
        <v>20</v>
      </c>
      <c r="B26" s="78"/>
      <c r="C26" s="78"/>
      <c r="D26" s="78"/>
      <c r="E26" s="78"/>
      <c r="F26" s="7"/>
      <c r="G26" s="81"/>
      <c r="H26" s="81"/>
      <c r="I26" s="81"/>
      <c r="J26" s="81"/>
      <c r="K26" s="82"/>
    </row>
    <row r="27" spans="1:11" ht="33" customHeight="1" thickBot="1" x14ac:dyDescent="0.3">
      <c r="A27" s="110" t="s">
        <v>35</v>
      </c>
      <c r="B27" s="111"/>
      <c r="C27" s="111"/>
      <c r="D27" s="111"/>
      <c r="E27" s="111"/>
      <c r="F27" s="111"/>
      <c r="G27" s="111"/>
      <c r="H27" s="111"/>
      <c r="I27" s="111"/>
      <c r="J27" s="111"/>
      <c r="K27" s="112"/>
    </row>
    <row r="28" spans="1:11" x14ac:dyDescent="0.25">
      <c r="A28" s="75" t="s">
        <v>21</v>
      </c>
      <c r="B28" s="76"/>
      <c r="C28" s="76"/>
      <c r="D28" s="76"/>
      <c r="E28" s="76"/>
      <c r="F28" s="157"/>
      <c r="G28" s="158"/>
      <c r="H28" s="158"/>
      <c r="I28" s="158"/>
      <c r="J28" s="158"/>
      <c r="K28" s="159"/>
    </row>
    <row r="29" spans="1:11" x14ac:dyDescent="0.25">
      <c r="A29" s="84" t="s">
        <v>22</v>
      </c>
      <c r="B29" s="124"/>
      <c r="C29" s="114" t="s">
        <v>23</v>
      </c>
      <c r="D29" s="115"/>
      <c r="E29" s="119"/>
      <c r="F29" s="139" t="s">
        <v>76</v>
      </c>
      <c r="G29" s="139"/>
      <c r="H29" s="163"/>
      <c r="I29" s="163"/>
      <c r="J29" s="163"/>
      <c r="K29" s="164"/>
    </row>
    <row r="30" spans="1:11" x14ac:dyDescent="0.25">
      <c r="A30" s="125"/>
      <c r="B30" s="126"/>
      <c r="C30" s="116" t="s">
        <v>31</v>
      </c>
      <c r="D30" s="139"/>
      <c r="E30" s="139"/>
      <c r="F30" s="139"/>
      <c r="G30" s="139"/>
      <c r="H30" s="139"/>
      <c r="I30" s="12" t="s">
        <v>29</v>
      </c>
      <c r="J30" s="12" t="s">
        <v>75</v>
      </c>
      <c r="K30" s="45" t="s">
        <v>30</v>
      </c>
    </row>
    <row r="31" spans="1:11" ht="18" customHeight="1" x14ac:dyDescent="0.25">
      <c r="A31" s="125"/>
      <c r="B31" s="126"/>
      <c r="C31" s="138"/>
      <c r="D31" s="139"/>
      <c r="E31" s="139"/>
      <c r="F31" s="139"/>
      <c r="G31" s="139"/>
      <c r="H31" s="140"/>
      <c r="I31" s="27"/>
      <c r="J31" s="22">
        <f>G21+I21</f>
        <v>0</v>
      </c>
      <c r="K31" s="28">
        <f>(G21*100)+(I21*20)</f>
        <v>0</v>
      </c>
    </row>
    <row r="32" spans="1:11" x14ac:dyDescent="0.25">
      <c r="A32" s="127"/>
      <c r="B32" s="128"/>
      <c r="C32" s="19"/>
      <c r="D32" s="7"/>
      <c r="E32" s="7"/>
      <c r="F32" s="7"/>
      <c r="G32" s="7"/>
      <c r="H32" s="7"/>
      <c r="I32" s="170" t="s">
        <v>32</v>
      </c>
      <c r="J32" s="78"/>
      <c r="K32" s="21">
        <f>K31</f>
        <v>0</v>
      </c>
    </row>
    <row r="33" spans="1:11" x14ac:dyDescent="0.25">
      <c r="A33" s="127"/>
      <c r="B33" s="128"/>
      <c r="C33" s="19"/>
      <c r="D33" s="7"/>
      <c r="E33" s="78" t="s">
        <v>53</v>
      </c>
      <c r="F33" s="97"/>
      <c r="G33" s="97"/>
      <c r="H33" s="97"/>
      <c r="I33" s="97"/>
      <c r="J33" s="97"/>
      <c r="K33" s="21">
        <f>(K32)*0.6</f>
        <v>0</v>
      </c>
    </row>
    <row r="34" spans="1:11" x14ac:dyDescent="0.25">
      <c r="A34" s="127"/>
      <c r="B34" s="128"/>
      <c r="C34" s="36"/>
      <c r="D34" s="35"/>
      <c r="E34" s="35"/>
      <c r="F34" s="35"/>
      <c r="G34" s="113" t="s">
        <v>52</v>
      </c>
      <c r="H34" s="113"/>
      <c r="I34" s="113"/>
      <c r="J34" s="113"/>
      <c r="K34" s="21">
        <f>K32-K33</f>
        <v>0</v>
      </c>
    </row>
    <row r="35" spans="1:11" ht="15.75" thickBot="1" x14ac:dyDescent="0.3">
      <c r="A35" s="88"/>
      <c r="B35" s="89"/>
      <c r="C35" s="14"/>
      <c r="D35" s="37"/>
      <c r="E35" s="37"/>
      <c r="F35" s="37"/>
      <c r="G35" s="129" t="s">
        <v>82</v>
      </c>
      <c r="H35" s="80"/>
      <c r="I35" s="80"/>
      <c r="J35" s="80"/>
      <c r="K35" s="18">
        <f>K34*1.18</f>
        <v>0</v>
      </c>
    </row>
    <row r="36" spans="1:11" x14ac:dyDescent="0.25">
      <c r="A36" s="151" t="s">
        <v>37</v>
      </c>
      <c r="B36" s="100"/>
      <c r="C36" s="100"/>
      <c r="D36" s="100"/>
      <c r="E36" s="100"/>
      <c r="F36" s="152"/>
      <c r="G36" s="99" t="s">
        <v>36</v>
      </c>
      <c r="H36" s="100"/>
      <c r="I36" s="100"/>
      <c r="J36" s="100"/>
      <c r="K36" s="101"/>
    </row>
    <row r="37" spans="1:11" ht="15" customHeight="1" x14ac:dyDescent="0.25">
      <c r="A37" s="153" t="s">
        <v>38</v>
      </c>
      <c r="B37" s="108"/>
      <c r="C37" s="108"/>
      <c r="D37" s="108"/>
      <c r="E37" s="108"/>
      <c r="F37" s="154"/>
      <c r="G37" s="107" t="s">
        <v>39</v>
      </c>
      <c r="H37" s="108"/>
      <c r="I37" s="108"/>
      <c r="J37" s="108"/>
      <c r="K37" s="109"/>
    </row>
    <row r="38" spans="1:11" x14ac:dyDescent="0.25">
      <c r="A38" s="153"/>
      <c r="B38" s="108"/>
      <c r="C38" s="108"/>
      <c r="D38" s="108"/>
      <c r="E38" s="108"/>
      <c r="F38" s="154"/>
      <c r="G38" s="107"/>
      <c r="H38" s="108"/>
      <c r="I38" s="108"/>
      <c r="J38" s="108"/>
      <c r="K38" s="109"/>
    </row>
    <row r="39" spans="1:11" ht="24" customHeight="1" x14ac:dyDescent="0.25">
      <c r="A39" s="153"/>
      <c r="B39" s="108"/>
      <c r="C39" s="108"/>
      <c r="D39" s="108"/>
      <c r="E39" s="108"/>
      <c r="F39" s="154"/>
      <c r="G39" s="107"/>
      <c r="H39" s="108"/>
      <c r="I39" s="108"/>
      <c r="J39" s="108"/>
      <c r="K39" s="109"/>
    </row>
    <row r="40" spans="1:11" x14ac:dyDescent="0.25">
      <c r="A40" s="165" t="s">
        <v>24</v>
      </c>
      <c r="B40" s="162"/>
      <c r="C40" s="162"/>
      <c r="D40" s="225"/>
      <c r="E40" s="46"/>
      <c r="F40" s="47"/>
      <c r="G40" s="161" t="s">
        <v>87</v>
      </c>
      <c r="H40" s="162"/>
      <c r="I40" s="225"/>
      <c r="J40" s="46"/>
      <c r="K40" s="48"/>
    </row>
    <row r="41" spans="1:11" x14ac:dyDescent="0.25">
      <c r="A41" s="77" t="s">
        <v>40</v>
      </c>
      <c r="B41" s="78"/>
      <c r="C41" s="78"/>
      <c r="D41" s="81"/>
      <c r="E41" s="81"/>
      <c r="F41" s="98"/>
      <c r="G41" s="83" t="s">
        <v>40</v>
      </c>
      <c r="H41" s="78"/>
      <c r="I41" s="94" t="s">
        <v>88</v>
      </c>
      <c r="J41" s="94"/>
      <c r="K41" s="95"/>
    </row>
    <row r="42" spans="1:11" x14ac:dyDescent="0.25">
      <c r="A42" s="6"/>
      <c r="D42" s="7"/>
      <c r="E42" s="7"/>
      <c r="F42" s="16"/>
      <c r="I42" s="7"/>
      <c r="J42" s="7"/>
      <c r="K42" s="8"/>
    </row>
    <row r="43" spans="1:11" x14ac:dyDescent="0.25">
      <c r="A43" s="77" t="s">
        <v>41</v>
      </c>
      <c r="B43" s="78"/>
      <c r="C43" s="78"/>
      <c r="D43" s="7"/>
      <c r="E43" s="7"/>
      <c r="F43" s="16"/>
      <c r="G43" s="83" t="s">
        <v>41</v>
      </c>
      <c r="H43" s="78"/>
      <c r="K43" s="8"/>
    </row>
    <row r="44" spans="1:11" ht="15.75" thickBot="1" x14ac:dyDescent="0.3">
      <c r="A44" s="15"/>
      <c r="B44" s="4"/>
      <c r="C44" s="4"/>
      <c r="D44" s="4"/>
      <c r="E44" s="4"/>
      <c r="F44" s="17"/>
      <c r="G44" s="4"/>
      <c r="H44" s="4"/>
      <c r="I44" s="4"/>
      <c r="J44" s="4"/>
      <c r="K44" s="10"/>
    </row>
  </sheetData>
  <mergeCells count="64">
    <mergeCell ref="G35:J35"/>
    <mergeCell ref="A29:B35"/>
    <mergeCell ref="G40:H40"/>
    <mergeCell ref="J22:K22"/>
    <mergeCell ref="A24:K24"/>
    <mergeCell ref="G34:J34"/>
    <mergeCell ref="A26:E26"/>
    <mergeCell ref="G26:K26"/>
    <mergeCell ref="A27:K27"/>
    <mergeCell ref="A28:E28"/>
    <mergeCell ref="F28:K28"/>
    <mergeCell ref="C29:E29"/>
    <mergeCell ref="F29:K29"/>
    <mergeCell ref="A43:C43"/>
    <mergeCell ref="G43:H43"/>
    <mergeCell ref="A23:E23"/>
    <mergeCell ref="A36:F36"/>
    <mergeCell ref="G36:K36"/>
    <mergeCell ref="A37:F39"/>
    <mergeCell ref="G37:K39"/>
    <mergeCell ref="A40:C40"/>
    <mergeCell ref="A41:C41"/>
    <mergeCell ref="D41:F41"/>
    <mergeCell ref="G41:H41"/>
    <mergeCell ref="I41:K41"/>
    <mergeCell ref="C30:H30"/>
    <mergeCell ref="C31:H31"/>
    <mergeCell ref="I32:J32"/>
    <mergeCell ref="E33:J33"/>
    <mergeCell ref="F15:K15"/>
    <mergeCell ref="A21:E21"/>
    <mergeCell ref="A25:E25"/>
    <mergeCell ref="A22:I22"/>
    <mergeCell ref="F17:K17"/>
    <mergeCell ref="C18:E18"/>
    <mergeCell ref="F18:I18"/>
    <mergeCell ref="C19:E19"/>
    <mergeCell ref="F19:G19"/>
    <mergeCell ref="A20:E20"/>
    <mergeCell ref="C16:E16"/>
    <mergeCell ref="F16:H16"/>
    <mergeCell ref="C17:E17"/>
    <mergeCell ref="A10:E10"/>
    <mergeCell ref="F10:K10"/>
    <mergeCell ref="F11:K11"/>
    <mergeCell ref="A13:E13"/>
    <mergeCell ref="A14:B19"/>
    <mergeCell ref="A11:E11"/>
    <mergeCell ref="A12:E12"/>
    <mergeCell ref="F12:H12"/>
    <mergeCell ref="I12:K12"/>
    <mergeCell ref="F13:K13"/>
    <mergeCell ref="C14:E14"/>
    <mergeCell ref="F14:K14"/>
    <mergeCell ref="C15:E15"/>
    <mergeCell ref="A9:E9"/>
    <mergeCell ref="A1:K5"/>
    <mergeCell ref="A6:K6"/>
    <mergeCell ref="A7:E7"/>
    <mergeCell ref="A8:E8"/>
    <mergeCell ref="F8:G8"/>
    <mergeCell ref="I8:K8"/>
    <mergeCell ref="F9:G9"/>
    <mergeCell ref="I9:K9"/>
  </mergeCells>
  <pageMargins left="0.23622047244094491" right="0.23622047244094491" top="0.55118110236220474"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8</xdr:col>
                    <xdr:colOff>19050</xdr:colOff>
                    <xdr:row>11</xdr:row>
                    <xdr:rowOff>9525</xdr:rowOff>
                  </from>
                  <to>
                    <xdr:col>10</xdr:col>
                    <xdr:colOff>381000</xdr:colOff>
                    <xdr:row>11</xdr:row>
                    <xdr:rowOff>180975</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5</xdr:col>
                    <xdr:colOff>19050</xdr:colOff>
                    <xdr:row>24</xdr:row>
                    <xdr:rowOff>171450</xdr:rowOff>
                  </from>
                  <to>
                    <xdr:col>6</xdr:col>
                    <xdr:colOff>200025</xdr:colOff>
                    <xdr:row>26</xdr:row>
                    <xdr:rowOff>9525</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6</xdr:col>
                    <xdr:colOff>9525</xdr:colOff>
                    <xdr:row>24</xdr:row>
                    <xdr:rowOff>171450</xdr:rowOff>
                  </from>
                  <to>
                    <xdr:col>11</xdr:col>
                    <xdr:colOff>38100</xdr:colOff>
                    <xdr:row>26</xdr:row>
                    <xdr:rowOff>9525</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from>
                    <xdr:col>4</xdr:col>
                    <xdr:colOff>542925</xdr:colOff>
                    <xdr:row>30</xdr:row>
                    <xdr:rowOff>0</xdr:rowOff>
                  </from>
                  <to>
                    <xdr:col>8</xdr:col>
                    <xdr:colOff>47625</xdr:colOff>
                    <xdr:row>30</xdr:row>
                    <xdr:rowOff>219075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7"/>
  <sheetViews>
    <sheetView showZeros="0" zoomScaleNormal="100" workbookViewId="0">
      <selection activeCell="F22" sqref="F22:K23"/>
    </sheetView>
  </sheetViews>
  <sheetFormatPr defaultRowHeight="15" x14ac:dyDescent="0.25"/>
  <cols>
    <col min="1" max="1" width="6.5703125" style="50" customWidth="1"/>
    <col min="2" max="2" width="3.42578125" style="50" customWidth="1"/>
    <col min="3" max="4" width="9.140625" style="50"/>
    <col min="5" max="5" width="12" style="50" customWidth="1"/>
    <col min="6" max="6" width="9.140625" style="50" customWidth="1"/>
    <col min="7" max="7" width="11" style="50" customWidth="1"/>
    <col min="8" max="8" width="8" style="50" customWidth="1"/>
    <col min="9" max="9" width="10.7109375" style="50" customWidth="1"/>
    <col min="10" max="10" width="9.7109375" style="50" customWidth="1"/>
    <col min="11" max="11" width="9.42578125" style="50" customWidth="1"/>
  </cols>
  <sheetData>
    <row r="1" spans="1:11" ht="15" customHeight="1" x14ac:dyDescent="0.25">
      <c r="A1" s="66" t="s">
        <v>1</v>
      </c>
      <c r="B1" s="67"/>
      <c r="C1" s="67"/>
      <c r="D1" s="67"/>
      <c r="E1" s="67"/>
      <c r="F1" s="67"/>
      <c r="G1" s="67"/>
      <c r="H1" s="67"/>
      <c r="I1" s="67"/>
      <c r="J1" s="67"/>
      <c r="K1" s="68"/>
    </row>
    <row r="2" spans="1:11" ht="15" customHeight="1" x14ac:dyDescent="0.25">
      <c r="A2" s="69"/>
      <c r="B2" s="70"/>
      <c r="C2" s="70"/>
      <c r="D2" s="70"/>
      <c r="E2" s="70"/>
      <c r="F2" s="70"/>
      <c r="G2" s="70"/>
      <c r="H2" s="70"/>
      <c r="I2" s="70"/>
      <c r="J2" s="70"/>
      <c r="K2" s="71"/>
    </row>
    <row r="3" spans="1:11" ht="15" customHeight="1" x14ac:dyDescent="0.25">
      <c r="A3" s="69"/>
      <c r="B3" s="70"/>
      <c r="C3" s="70"/>
      <c r="D3" s="70"/>
      <c r="E3" s="70"/>
      <c r="F3" s="70"/>
      <c r="G3" s="70"/>
      <c r="H3" s="70"/>
      <c r="I3" s="70"/>
      <c r="J3" s="70"/>
      <c r="K3" s="71"/>
    </row>
    <row r="4" spans="1:11" ht="15" customHeight="1" x14ac:dyDescent="0.25">
      <c r="A4" s="69"/>
      <c r="B4" s="70"/>
      <c r="C4" s="70"/>
      <c r="D4" s="70"/>
      <c r="E4" s="70"/>
      <c r="F4" s="70"/>
      <c r="G4" s="70"/>
      <c r="H4" s="70"/>
      <c r="I4" s="70"/>
      <c r="J4" s="70"/>
      <c r="K4" s="71"/>
    </row>
    <row r="5" spans="1:11" ht="15" customHeight="1" x14ac:dyDescent="0.25">
      <c r="A5" s="69"/>
      <c r="B5" s="70"/>
      <c r="C5" s="70"/>
      <c r="D5" s="70"/>
      <c r="E5" s="70"/>
      <c r="F5" s="70"/>
      <c r="G5" s="70"/>
      <c r="H5" s="70"/>
      <c r="I5" s="70"/>
      <c r="J5" s="70"/>
      <c r="K5" s="71"/>
    </row>
    <row r="6" spans="1:11" ht="16.5" thickBot="1" x14ac:dyDescent="0.3">
      <c r="A6" s="72" t="s">
        <v>89</v>
      </c>
      <c r="B6" s="73"/>
      <c r="C6" s="73"/>
      <c r="D6" s="73"/>
      <c r="E6" s="73"/>
      <c r="F6" s="73"/>
      <c r="G6" s="73"/>
      <c r="H6" s="73"/>
      <c r="I6" s="73"/>
      <c r="J6" s="73"/>
      <c r="K6" s="74"/>
    </row>
    <row r="7" spans="1:11" x14ac:dyDescent="0.25">
      <c r="A7" s="75" t="s">
        <v>43</v>
      </c>
      <c r="B7" s="76"/>
      <c r="C7" s="76"/>
      <c r="D7" s="76"/>
      <c r="E7" s="76"/>
      <c r="F7" s="61"/>
      <c r="G7" s="61"/>
      <c r="H7" s="61"/>
      <c r="I7" s="61"/>
      <c r="J7" s="61"/>
      <c r="K7" s="62"/>
    </row>
    <row r="8" spans="1:11" x14ac:dyDescent="0.25">
      <c r="A8" s="77" t="s">
        <v>2</v>
      </c>
      <c r="B8" s="78"/>
      <c r="C8" s="78"/>
      <c r="D8" s="78"/>
      <c r="E8" s="78"/>
      <c r="F8" s="227"/>
      <c r="G8" s="227"/>
      <c r="H8" s="227"/>
      <c r="I8" s="94" t="s">
        <v>90</v>
      </c>
      <c r="J8" s="94"/>
      <c r="K8" s="95"/>
    </row>
    <row r="9" spans="1:11" x14ac:dyDescent="0.25">
      <c r="A9" s="77" t="s">
        <v>4</v>
      </c>
      <c r="B9" s="78"/>
      <c r="C9" s="78"/>
      <c r="D9" s="78"/>
      <c r="E9" s="78"/>
      <c r="F9" s="81"/>
      <c r="G9" s="81"/>
      <c r="H9" s="81"/>
      <c r="I9" s="94" t="s">
        <v>5</v>
      </c>
      <c r="J9" s="94"/>
      <c r="K9" s="95"/>
    </row>
    <row r="10" spans="1:11" ht="15.75" thickBot="1" x14ac:dyDescent="0.3">
      <c r="A10" s="77" t="s">
        <v>3</v>
      </c>
      <c r="B10" s="78"/>
      <c r="C10" s="78"/>
      <c r="D10" s="78"/>
      <c r="E10" s="78"/>
      <c r="F10" s="81"/>
      <c r="G10" s="81"/>
      <c r="H10" s="81"/>
      <c r="I10" s="81"/>
      <c r="J10" s="81"/>
      <c r="K10" s="82"/>
    </row>
    <row r="11" spans="1:11" x14ac:dyDescent="0.25">
      <c r="A11" s="75" t="s">
        <v>13</v>
      </c>
      <c r="B11" s="76"/>
      <c r="C11" s="76"/>
      <c r="D11" s="76"/>
      <c r="E11" s="76"/>
      <c r="F11" s="130" t="s">
        <v>91</v>
      </c>
      <c r="G11" s="158"/>
      <c r="H11" s="158"/>
      <c r="I11" s="158"/>
      <c r="J11" s="158"/>
      <c r="K11" s="159"/>
    </row>
    <row r="12" spans="1:11" x14ac:dyDescent="0.25">
      <c r="A12" s="77" t="s">
        <v>6</v>
      </c>
      <c r="B12" s="78"/>
      <c r="C12" s="78"/>
      <c r="D12" s="81"/>
      <c r="E12" s="81"/>
      <c r="F12" s="81"/>
      <c r="G12" s="81"/>
      <c r="H12" s="81"/>
      <c r="I12" s="81"/>
      <c r="J12" s="81"/>
      <c r="K12" s="82"/>
    </row>
    <row r="13" spans="1:11" ht="15" customHeight="1" x14ac:dyDescent="0.25">
      <c r="A13" s="86"/>
      <c r="B13" s="227"/>
      <c r="C13" s="78" t="s">
        <v>92</v>
      </c>
      <c r="D13" s="78"/>
      <c r="E13" s="78"/>
      <c r="F13" s="81"/>
      <c r="G13" s="81"/>
      <c r="H13" s="81"/>
      <c r="I13" s="81"/>
      <c r="J13" s="81"/>
      <c r="K13" s="82"/>
    </row>
    <row r="14" spans="1:11" x14ac:dyDescent="0.25">
      <c r="A14" s="228"/>
      <c r="B14" s="229"/>
      <c r="C14" s="230" t="s">
        <v>12</v>
      </c>
      <c r="D14" s="230"/>
      <c r="E14" s="230"/>
      <c r="F14" s="65"/>
      <c r="G14" s="65"/>
      <c r="H14" s="65"/>
      <c r="I14" s="65"/>
      <c r="J14" s="65"/>
      <c r="K14" s="93"/>
    </row>
    <row r="15" spans="1:11" x14ac:dyDescent="0.25">
      <c r="A15" s="231" t="s">
        <v>93</v>
      </c>
      <c r="B15" s="87"/>
      <c r="C15" s="83" t="s">
        <v>7</v>
      </c>
      <c r="D15" s="78"/>
      <c r="E15" s="78"/>
      <c r="F15" s="81"/>
      <c r="G15" s="81"/>
      <c r="H15" s="81"/>
      <c r="I15" s="81"/>
      <c r="J15" s="81"/>
      <c r="K15" s="82"/>
    </row>
    <row r="16" spans="1:11" ht="15" customHeight="1" x14ac:dyDescent="0.25">
      <c r="A16" s="86"/>
      <c r="B16" s="87"/>
      <c r="C16" s="83" t="s">
        <v>8</v>
      </c>
      <c r="D16" s="78"/>
      <c r="E16" s="78"/>
      <c r="F16" s="81"/>
      <c r="G16" s="81"/>
      <c r="H16" s="81"/>
      <c r="I16" s="81"/>
      <c r="J16" s="81"/>
      <c r="K16" s="82"/>
    </row>
    <row r="17" spans="1:11" ht="27" customHeight="1" x14ac:dyDescent="0.25">
      <c r="A17" s="86"/>
      <c r="B17" s="87"/>
      <c r="C17" s="83" t="s">
        <v>9</v>
      </c>
      <c r="D17" s="78"/>
      <c r="E17" s="78"/>
      <c r="F17" s="90"/>
      <c r="G17" s="90"/>
      <c r="H17" s="90"/>
      <c r="I17" s="90"/>
      <c r="J17" s="90"/>
      <c r="K17" s="91"/>
    </row>
    <row r="18" spans="1:11" ht="20.25" customHeight="1" x14ac:dyDescent="0.25">
      <c r="A18" s="86"/>
      <c r="B18" s="87"/>
      <c r="C18" s="83" t="s">
        <v>10</v>
      </c>
      <c r="D18" s="78"/>
      <c r="E18" s="78"/>
      <c r="F18" s="81"/>
      <c r="G18" s="81"/>
      <c r="H18" s="81"/>
      <c r="I18" s="81"/>
      <c r="J18" s="81"/>
      <c r="K18" s="82"/>
    </row>
    <row r="19" spans="1:11" ht="30" customHeight="1" thickBot="1" x14ac:dyDescent="0.3">
      <c r="A19" s="88"/>
      <c r="B19" s="89"/>
      <c r="C19" s="232" t="s">
        <v>11</v>
      </c>
      <c r="D19" s="80"/>
      <c r="E19" s="80"/>
      <c r="F19" s="92"/>
      <c r="G19" s="92"/>
      <c r="H19" s="92"/>
      <c r="I19" s="92"/>
      <c r="J19" s="92"/>
      <c r="K19" s="121"/>
    </row>
    <row r="20" spans="1:11" x14ac:dyDescent="0.25">
      <c r="A20" s="75" t="s">
        <v>15</v>
      </c>
      <c r="B20" s="76"/>
      <c r="C20" s="76"/>
      <c r="D20" s="76"/>
      <c r="E20" s="76"/>
      <c r="F20" s="61"/>
      <c r="G20" s="61"/>
      <c r="H20" s="61"/>
      <c r="I20" s="61"/>
      <c r="J20" s="61"/>
      <c r="K20" s="62"/>
    </row>
    <row r="21" spans="1:11" x14ac:dyDescent="0.25">
      <c r="A21" s="77" t="s">
        <v>16</v>
      </c>
      <c r="B21" s="78"/>
      <c r="C21" s="78"/>
      <c r="D21" s="78"/>
      <c r="E21" s="78"/>
      <c r="F21" s="53"/>
      <c r="G21" s="104" t="s">
        <v>42</v>
      </c>
      <c r="H21" s="81"/>
      <c r="I21" s="81"/>
      <c r="J21" s="81"/>
      <c r="K21" s="82"/>
    </row>
    <row r="22" spans="1:11" x14ac:dyDescent="0.25">
      <c r="A22" s="146" t="s">
        <v>94</v>
      </c>
      <c r="B22" s="78"/>
      <c r="C22" s="78"/>
      <c r="D22" s="78"/>
      <c r="E22" s="78"/>
      <c r="F22" s="81"/>
      <c r="G22" s="81"/>
      <c r="H22" s="81"/>
      <c r="I22" s="81"/>
      <c r="J22" s="81"/>
      <c r="K22" s="82"/>
    </row>
    <row r="23" spans="1:11" x14ac:dyDescent="0.25">
      <c r="A23" s="147"/>
      <c r="B23" s="81"/>
      <c r="C23" s="81"/>
      <c r="D23" s="81"/>
      <c r="E23" s="81"/>
      <c r="F23" s="81"/>
      <c r="G23" s="81"/>
      <c r="H23" s="81"/>
      <c r="I23" s="81"/>
      <c r="J23" s="81"/>
      <c r="K23" s="82"/>
    </row>
    <row r="24" spans="1:11" ht="15.75" thickBot="1" x14ac:dyDescent="0.3">
      <c r="A24" s="77" t="s">
        <v>18</v>
      </c>
      <c r="B24" s="78"/>
      <c r="C24" s="78"/>
      <c r="D24" s="78"/>
      <c r="E24" s="78"/>
      <c r="F24" s="81"/>
      <c r="G24" s="81"/>
      <c r="H24" s="81"/>
      <c r="I24" s="81"/>
      <c r="J24" s="81"/>
      <c r="K24" s="82"/>
    </row>
    <row r="25" spans="1:11" x14ac:dyDescent="0.25">
      <c r="A25" s="75" t="s">
        <v>19</v>
      </c>
      <c r="B25" s="76"/>
      <c r="C25" s="76"/>
      <c r="D25" s="76"/>
      <c r="E25" s="76"/>
      <c r="F25" s="61"/>
      <c r="G25" s="61"/>
      <c r="H25" s="61"/>
      <c r="I25" s="61"/>
      <c r="J25" s="61"/>
      <c r="K25" s="62"/>
    </row>
    <row r="26" spans="1:11" x14ac:dyDescent="0.25">
      <c r="A26" s="77" t="s">
        <v>20</v>
      </c>
      <c r="B26" s="78"/>
      <c r="C26" s="78"/>
      <c r="D26" s="78"/>
      <c r="E26" s="78"/>
      <c r="F26" s="53"/>
      <c r="G26" s="81"/>
      <c r="H26" s="81"/>
      <c r="I26" s="81"/>
      <c r="J26" s="81"/>
      <c r="K26" s="82"/>
    </row>
    <row r="27" spans="1:11" ht="33" customHeight="1" thickBot="1" x14ac:dyDescent="0.3">
      <c r="A27" s="110" t="s">
        <v>35</v>
      </c>
      <c r="B27" s="111"/>
      <c r="C27" s="111"/>
      <c r="D27" s="111"/>
      <c r="E27" s="111"/>
      <c r="F27" s="111"/>
      <c r="G27" s="111"/>
      <c r="H27" s="111"/>
      <c r="I27" s="111"/>
      <c r="J27" s="111"/>
      <c r="K27" s="112"/>
    </row>
    <row r="28" spans="1:11" x14ac:dyDescent="0.25">
      <c r="A28" s="75" t="s">
        <v>21</v>
      </c>
      <c r="B28" s="76"/>
      <c r="C28" s="76"/>
      <c r="D28" s="76"/>
      <c r="E28" s="76"/>
      <c r="F28" s="157"/>
      <c r="G28" s="158"/>
      <c r="H28" s="158"/>
      <c r="I28" s="158"/>
      <c r="J28" s="158"/>
      <c r="K28" s="159"/>
    </row>
    <row r="29" spans="1:11" x14ac:dyDescent="0.25">
      <c r="A29" s="84" t="s">
        <v>22</v>
      </c>
      <c r="B29" s="124"/>
      <c r="C29" s="114" t="s">
        <v>23</v>
      </c>
      <c r="D29" s="115"/>
      <c r="E29" s="119"/>
      <c r="F29" s="139" t="s">
        <v>95</v>
      </c>
      <c r="G29" s="163"/>
      <c r="H29" s="163"/>
      <c r="I29" s="163"/>
      <c r="J29" s="163"/>
      <c r="K29" s="164"/>
    </row>
    <row r="30" spans="1:11" x14ac:dyDescent="0.25">
      <c r="A30" s="125"/>
      <c r="B30" s="126"/>
      <c r="C30" s="116" t="s">
        <v>31</v>
      </c>
      <c r="D30" s="139"/>
      <c r="E30" s="139"/>
      <c r="F30" s="139"/>
      <c r="G30" s="139"/>
      <c r="H30" s="139"/>
      <c r="I30" s="12" t="s">
        <v>29</v>
      </c>
      <c r="J30" s="12" t="s">
        <v>96</v>
      </c>
      <c r="K30" s="233" t="s">
        <v>30</v>
      </c>
    </row>
    <row r="31" spans="1:11" x14ac:dyDescent="0.25">
      <c r="A31" s="125"/>
      <c r="B31" s="126"/>
      <c r="C31" s="132"/>
      <c r="D31" s="155"/>
      <c r="E31" s="155"/>
      <c r="F31" s="155"/>
      <c r="G31" s="155"/>
      <c r="H31" s="218"/>
      <c r="I31" s="141"/>
      <c r="J31" s="142"/>
      <c r="K31" s="144">
        <f>I31*J31</f>
        <v>0</v>
      </c>
    </row>
    <row r="32" spans="1:11" x14ac:dyDescent="0.25">
      <c r="A32" s="125"/>
      <c r="B32" s="126"/>
      <c r="C32" s="220"/>
      <c r="D32" s="65"/>
      <c r="E32" s="65"/>
      <c r="F32" s="65"/>
      <c r="G32" s="65"/>
      <c r="H32" s="219"/>
      <c r="I32" s="143"/>
      <c r="J32" s="143"/>
      <c r="K32" s="156"/>
    </row>
    <row r="33" spans="1:11" x14ac:dyDescent="0.25">
      <c r="A33" s="127"/>
      <c r="B33" s="128"/>
      <c r="C33" s="234" t="s">
        <v>32</v>
      </c>
      <c r="D33" s="120"/>
      <c r="E33" s="120"/>
      <c r="F33" s="120"/>
      <c r="G33" s="120"/>
      <c r="H33" s="120"/>
      <c r="I33" s="120"/>
      <c r="J33" s="120"/>
      <c r="K33" s="235"/>
    </row>
    <row r="34" spans="1:11" x14ac:dyDescent="0.25">
      <c r="A34" s="127"/>
      <c r="B34" s="128"/>
      <c r="C34" s="83" t="s">
        <v>97</v>
      </c>
      <c r="D34" s="78"/>
      <c r="E34" s="78"/>
      <c r="F34" s="78"/>
      <c r="G34" s="78"/>
      <c r="H34" s="78"/>
      <c r="I34" s="78"/>
      <c r="J34" s="78"/>
      <c r="K34" s="21">
        <f>K31+K33</f>
        <v>0</v>
      </c>
    </row>
    <row r="35" spans="1:11" x14ac:dyDescent="0.25">
      <c r="A35" s="127"/>
      <c r="B35" s="128"/>
      <c r="C35" s="236" t="s">
        <v>52</v>
      </c>
      <c r="D35" s="237"/>
      <c r="E35" s="237"/>
      <c r="F35" s="237"/>
      <c r="G35" s="237"/>
      <c r="H35" s="237"/>
      <c r="I35" s="237"/>
      <c r="J35" s="237"/>
      <c r="K35" s="21">
        <f>(K31+K33)*0.6</f>
        <v>0</v>
      </c>
    </row>
    <row r="36" spans="1:11" ht="15.75" thickBot="1" x14ac:dyDescent="0.3">
      <c r="A36" s="238"/>
      <c r="B36" s="239"/>
      <c r="C36" s="240" t="s">
        <v>98</v>
      </c>
      <c r="D36" s="80"/>
      <c r="E36" s="80"/>
      <c r="F36" s="80"/>
      <c r="G36" s="80"/>
      <c r="H36" s="80"/>
      <c r="I36" s="80"/>
      <c r="J36" s="80"/>
      <c r="K36" s="18">
        <f>K31+K33-K35</f>
        <v>0</v>
      </c>
    </row>
    <row r="37" spans="1:11" x14ac:dyDescent="0.25">
      <c r="A37" s="102" t="s">
        <v>37</v>
      </c>
      <c r="B37" s="103"/>
      <c r="C37" s="103"/>
      <c r="D37" s="103"/>
      <c r="E37" s="103"/>
      <c r="F37" s="103"/>
      <c r="G37" s="99" t="s">
        <v>36</v>
      </c>
      <c r="H37" s="100"/>
      <c r="I37" s="100"/>
      <c r="J37" s="100"/>
      <c r="K37" s="101"/>
    </row>
    <row r="38" spans="1:11" ht="15" customHeight="1" x14ac:dyDescent="0.25">
      <c r="A38" s="105" t="s">
        <v>38</v>
      </c>
      <c r="B38" s="106"/>
      <c r="C38" s="106"/>
      <c r="D38" s="106"/>
      <c r="E38" s="106"/>
      <c r="F38" s="106"/>
      <c r="G38" s="107" t="s">
        <v>39</v>
      </c>
      <c r="H38" s="108"/>
      <c r="I38" s="108"/>
      <c r="J38" s="108"/>
      <c r="K38" s="109"/>
    </row>
    <row r="39" spans="1:11" x14ac:dyDescent="0.25">
      <c r="A39" s="105"/>
      <c r="B39" s="106"/>
      <c r="C39" s="106"/>
      <c r="D39" s="106"/>
      <c r="E39" s="106"/>
      <c r="F39" s="106"/>
      <c r="G39" s="107"/>
      <c r="H39" s="108"/>
      <c r="I39" s="108"/>
      <c r="J39" s="108"/>
      <c r="K39" s="109"/>
    </row>
    <row r="40" spans="1:11" x14ac:dyDescent="0.25">
      <c r="A40" s="105"/>
      <c r="B40" s="106"/>
      <c r="C40" s="106"/>
      <c r="D40" s="106"/>
      <c r="E40" s="106"/>
      <c r="F40" s="106"/>
      <c r="G40" s="107"/>
      <c r="H40" s="108"/>
      <c r="I40" s="108"/>
      <c r="J40" s="108"/>
      <c r="K40" s="109"/>
    </row>
    <row r="41" spans="1:11" ht="15.75" customHeight="1" x14ac:dyDescent="0.25">
      <c r="A41" s="105"/>
      <c r="B41" s="106"/>
      <c r="C41" s="106"/>
      <c r="D41" s="106"/>
      <c r="E41" s="106"/>
      <c r="F41" s="106"/>
      <c r="G41" s="107"/>
      <c r="H41" s="108"/>
      <c r="I41" s="108"/>
      <c r="J41" s="108"/>
      <c r="K41" s="109"/>
    </row>
    <row r="42" spans="1:11" x14ac:dyDescent="0.25">
      <c r="A42" s="77" t="s">
        <v>24</v>
      </c>
      <c r="B42" s="78"/>
      <c r="C42" s="78"/>
      <c r="D42" s="81"/>
      <c r="E42" s="81"/>
      <c r="F42" s="98"/>
      <c r="G42" s="83" t="s">
        <v>25</v>
      </c>
      <c r="H42" s="78"/>
      <c r="I42" s="53"/>
      <c r="J42" s="53"/>
      <c r="K42" s="54"/>
    </row>
    <row r="43" spans="1:11" x14ac:dyDescent="0.25">
      <c r="A43" s="77" t="s">
        <v>40</v>
      </c>
      <c r="B43" s="78"/>
      <c r="C43" s="78"/>
      <c r="D43" s="81"/>
      <c r="E43" s="81"/>
      <c r="F43" s="98"/>
      <c r="G43" s="83" t="s">
        <v>40</v>
      </c>
      <c r="H43" s="78"/>
      <c r="I43" s="94" t="s">
        <v>99</v>
      </c>
      <c r="J43" s="94"/>
      <c r="K43" s="95"/>
    </row>
    <row r="44" spans="1:11" ht="12" customHeight="1" x14ac:dyDescent="0.25">
      <c r="A44" s="59"/>
      <c r="B44" s="53"/>
      <c r="C44" s="53"/>
      <c r="D44" s="53"/>
      <c r="E44" s="53"/>
      <c r="F44" s="58"/>
      <c r="G44" s="53"/>
      <c r="H44" s="53"/>
      <c r="I44" s="53"/>
      <c r="J44" s="53"/>
      <c r="K44" s="54"/>
    </row>
    <row r="45" spans="1:11" x14ac:dyDescent="0.25">
      <c r="A45" s="77" t="s">
        <v>41</v>
      </c>
      <c r="B45" s="78"/>
      <c r="C45" s="78"/>
      <c r="D45" s="53"/>
      <c r="E45" s="53"/>
      <c r="F45" s="58"/>
      <c r="G45" s="83" t="s">
        <v>41</v>
      </c>
      <c r="H45" s="78"/>
      <c r="I45" s="53"/>
      <c r="J45" s="53"/>
      <c r="K45" s="54"/>
    </row>
    <row r="46" spans="1:11" x14ac:dyDescent="0.25">
      <c r="A46" s="55"/>
      <c r="B46" s="57"/>
      <c r="C46" s="57"/>
      <c r="D46" s="53"/>
      <c r="E46" s="53"/>
      <c r="F46" s="58"/>
      <c r="G46" s="57"/>
      <c r="H46" s="57"/>
      <c r="I46" s="53"/>
      <c r="J46" s="53"/>
      <c r="K46" s="54"/>
    </row>
    <row r="47" spans="1:11" ht="16.5" customHeight="1" thickBot="1" x14ac:dyDescent="0.3">
      <c r="A47" s="15"/>
      <c r="B47" s="51"/>
      <c r="C47" s="51"/>
      <c r="D47" s="51"/>
      <c r="E47" s="51"/>
      <c r="F47" s="17"/>
      <c r="G47" s="51"/>
      <c r="H47" s="51"/>
      <c r="I47" s="51"/>
      <c r="J47" s="51"/>
      <c r="K47" s="52"/>
    </row>
  </sheetData>
  <mergeCells count="70">
    <mergeCell ref="A45:C45"/>
    <mergeCell ref="G45:H45"/>
    <mergeCell ref="A38:F41"/>
    <mergeCell ref="G38:K41"/>
    <mergeCell ref="A42:C42"/>
    <mergeCell ref="D42:F42"/>
    <mergeCell ref="G42:H42"/>
    <mergeCell ref="A43:C43"/>
    <mergeCell ref="D43:F43"/>
    <mergeCell ref="G43:H43"/>
    <mergeCell ref="I43:K43"/>
    <mergeCell ref="C33:J33"/>
    <mergeCell ref="C34:J34"/>
    <mergeCell ref="C35:J35"/>
    <mergeCell ref="C36:J36"/>
    <mergeCell ref="A37:F37"/>
    <mergeCell ref="G37:K37"/>
    <mergeCell ref="A28:E28"/>
    <mergeCell ref="F28:K28"/>
    <mergeCell ref="A29:B36"/>
    <mergeCell ref="C29:E29"/>
    <mergeCell ref="F29:K29"/>
    <mergeCell ref="C30:H30"/>
    <mergeCell ref="C31:H32"/>
    <mergeCell ref="I31:I32"/>
    <mergeCell ref="J31:J32"/>
    <mergeCell ref="K31:K32"/>
    <mergeCell ref="A24:E24"/>
    <mergeCell ref="F24:K24"/>
    <mergeCell ref="A25:E25"/>
    <mergeCell ref="A26:E26"/>
    <mergeCell ref="G26:K26"/>
    <mergeCell ref="A27:K27"/>
    <mergeCell ref="F19:K19"/>
    <mergeCell ref="A20:E20"/>
    <mergeCell ref="A21:E21"/>
    <mergeCell ref="G21:K21"/>
    <mergeCell ref="A22:E23"/>
    <mergeCell ref="F22:K23"/>
    <mergeCell ref="A15:B19"/>
    <mergeCell ref="C15:E15"/>
    <mergeCell ref="F15:K15"/>
    <mergeCell ref="C16:E16"/>
    <mergeCell ref="F16:K16"/>
    <mergeCell ref="C17:E17"/>
    <mergeCell ref="F17:K17"/>
    <mergeCell ref="C18:E18"/>
    <mergeCell ref="F18:K18"/>
    <mergeCell ref="C19:E19"/>
    <mergeCell ref="A12:E12"/>
    <mergeCell ref="F12:H12"/>
    <mergeCell ref="I12:K12"/>
    <mergeCell ref="A13:B14"/>
    <mergeCell ref="C13:E13"/>
    <mergeCell ref="F13:K13"/>
    <mergeCell ref="C14:E14"/>
    <mergeCell ref="F14:K14"/>
    <mergeCell ref="A9:E9"/>
    <mergeCell ref="F9:H9"/>
    <mergeCell ref="I9:K9"/>
    <mergeCell ref="A10:E10"/>
    <mergeCell ref="F10:K10"/>
    <mergeCell ref="A11:E11"/>
    <mergeCell ref="F11:K11"/>
    <mergeCell ref="A1:K5"/>
    <mergeCell ref="A6:K6"/>
    <mergeCell ref="A7:E7"/>
    <mergeCell ref="A8:E8"/>
    <mergeCell ref="F8:H8"/>
    <mergeCell ref="I8:K8"/>
  </mergeCells>
  <pageMargins left="0.23622047244094491" right="0.23622047244094491" top="0.55118110236220474"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8</xdr:col>
                    <xdr:colOff>19050</xdr:colOff>
                    <xdr:row>11</xdr:row>
                    <xdr:rowOff>9525</xdr:rowOff>
                  </from>
                  <to>
                    <xdr:col>10</xdr:col>
                    <xdr:colOff>381000</xdr:colOff>
                    <xdr:row>11</xdr:row>
                    <xdr:rowOff>180975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7</xdr:col>
                    <xdr:colOff>9525</xdr:colOff>
                    <xdr:row>23</xdr:row>
                    <xdr:rowOff>0</xdr:rowOff>
                  </from>
                  <to>
                    <xdr:col>9</xdr:col>
                    <xdr:colOff>123825</xdr:colOff>
                    <xdr:row>24</xdr:row>
                    <xdr:rowOff>9525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8</xdr:col>
                    <xdr:colOff>704850</xdr:colOff>
                    <xdr:row>23</xdr:row>
                    <xdr:rowOff>0</xdr:rowOff>
                  </from>
                  <to>
                    <xdr:col>11</xdr:col>
                    <xdr:colOff>76200</xdr:colOff>
                    <xdr:row>24</xdr:row>
                    <xdr:rowOff>9525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xdr:col>
                    <xdr:colOff>0</xdr:colOff>
                    <xdr:row>23</xdr:row>
                    <xdr:rowOff>0</xdr:rowOff>
                  </from>
                  <to>
                    <xdr:col>7</xdr:col>
                    <xdr:colOff>19050</xdr:colOff>
                    <xdr:row>24</xdr:row>
                    <xdr:rowOff>9525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5</xdr:col>
                    <xdr:colOff>19050</xdr:colOff>
                    <xdr:row>24</xdr:row>
                    <xdr:rowOff>171450</xdr:rowOff>
                  </from>
                  <to>
                    <xdr:col>6</xdr:col>
                    <xdr:colOff>200025</xdr:colOff>
                    <xdr:row>26</xdr:row>
                    <xdr:rowOff>9525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6</xdr:col>
                    <xdr:colOff>9525</xdr:colOff>
                    <xdr:row>24</xdr:row>
                    <xdr:rowOff>171450</xdr:rowOff>
                  </from>
                  <to>
                    <xdr:col>11</xdr:col>
                    <xdr:colOff>38100</xdr:colOff>
                    <xdr:row>26</xdr:row>
                    <xdr:rowOff>9525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4</xdr:col>
                    <xdr:colOff>781050</xdr:colOff>
                    <xdr:row>30</xdr:row>
                    <xdr:rowOff>0</xdr:rowOff>
                  </from>
                  <to>
                    <xdr:col>7</xdr:col>
                    <xdr:colOff>0</xdr:colOff>
                    <xdr:row>31</xdr:row>
                    <xdr:rowOff>19050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0</xdr:colOff>
                    <xdr:row>31</xdr:row>
                    <xdr:rowOff>0</xdr:rowOff>
                  </from>
                  <to>
                    <xdr:col>4</xdr:col>
                    <xdr:colOff>657225</xdr:colOff>
                    <xdr:row>32</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xdr:col>
                    <xdr:colOff>0</xdr:colOff>
                    <xdr:row>30</xdr:row>
                    <xdr:rowOff>9525</xdr:rowOff>
                  </from>
                  <to>
                    <xdr:col>4</xdr:col>
                    <xdr:colOff>638175</xdr:colOff>
                    <xdr:row>30</xdr:row>
                    <xdr:rowOff>180975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showZeros="0" zoomScaleNormal="100" workbookViewId="0">
      <selection activeCell="J32" sqref="J32:J33"/>
    </sheetView>
  </sheetViews>
  <sheetFormatPr defaultRowHeight="15" x14ac:dyDescent="0.25"/>
  <cols>
    <col min="1" max="1" width="6.5703125" style="50" customWidth="1"/>
    <col min="2" max="2" width="3.42578125" style="50" customWidth="1"/>
    <col min="3" max="4" width="9.140625" style="50"/>
    <col min="5" max="5" width="12" style="50" customWidth="1"/>
    <col min="6" max="6" width="9.140625" style="50" customWidth="1"/>
    <col min="7" max="7" width="11" style="50" customWidth="1"/>
    <col min="8" max="8" width="8" style="50" customWidth="1"/>
    <col min="9" max="9" width="10.7109375" style="50" customWidth="1"/>
    <col min="10" max="10" width="9.7109375" style="50" customWidth="1"/>
    <col min="11" max="11" width="9.42578125" style="50" customWidth="1"/>
  </cols>
  <sheetData>
    <row r="1" spans="1:11" ht="15" customHeight="1" x14ac:dyDescent="0.25">
      <c r="A1" s="66" t="s">
        <v>1</v>
      </c>
      <c r="B1" s="67"/>
      <c r="C1" s="67"/>
      <c r="D1" s="67"/>
      <c r="E1" s="67"/>
      <c r="F1" s="67"/>
      <c r="G1" s="67"/>
      <c r="H1" s="67"/>
      <c r="I1" s="67"/>
      <c r="J1" s="67"/>
      <c r="K1" s="68"/>
    </row>
    <row r="2" spans="1:11" ht="15" customHeight="1" x14ac:dyDescent="0.25">
      <c r="A2" s="69"/>
      <c r="B2" s="70"/>
      <c r="C2" s="70"/>
      <c r="D2" s="70"/>
      <c r="E2" s="70"/>
      <c r="F2" s="70"/>
      <c r="G2" s="70"/>
      <c r="H2" s="70"/>
      <c r="I2" s="70"/>
      <c r="J2" s="70"/>
      <c r="K2" s="71"/>
    </row>
    <row r="3" spans="1:11" ht="15" customHeight="1" x14ac:dyDescent="0.25">
      <c r="A3" s="69"/>
      <c r="B3" s="70"/>
      <c r="C3" s="70"/>
      <c r="D3" s="70"/>
      <c r="E3" s="70"/>
      <c r="F3" s="70"/>
      <c r="G3" s="70"/>
      <c r="H3" s="70"/>
      <c r="I3" s="70"/>
      <c r="J3" s="70"/>
      <c r="K3" s="71"/>
    </row>
    <row r="4" spans="1:11" ht="15" customHeight="1" x14ac:dyDescent="0.25">
      <c r="A4" s="69"/>
      <c r="B4" s="70"/>
      <c r="C4" s="70"/>
      <c r="D4" s="70"/>
      <c r="E4" s="70"/>
      <c r="F4" s="70"/>
      <c r="G4" s="70"/>
      <c r="H4" s="70"/>
      <c r="I4" s="70"/>
      <c r="J4" s="70"/>
      <c r="K4" s="71"/>
    </row>
    <row r="5" spans="1:11" ht="15" customHeight="1" x14ac:dyDescent="0.25">
      <c r="A5" s="69"/>
      <c r="B5" s="70"/>
      <c r="C5" s="70"/>
      <c r="D5" s="70"/>
      <c r="E5" s="70"/>
      <c r="F5" s="70"/>
      <c r="G5" s="70"/>
      <c r="H5" s="70"/>
      <c r="I5" s="70"/>
      <c r="J5" s="70"/>
      <c r="K5" s="71"/>
    </row>
    <row r="6" spans="1:11" ht="16.5" thickBot="1" x14ac:dyDescent="0.3">
      <c r="A6" s="72" t="s">
        <v>100</v>
      </c>
      <c r="B6" s="73"/>
      <c r="C6" s="73"/>
      <c r="D6" s="73"/>
      <c r="E6" s="73"/>
      <c r="F6" s="73"/>
      <c r="G6" s="73"/>
      <c r="H6" s="73"/>
      <c r="I6" s="73"/>
      <c r="J6" s="73"/>
      <c r="K6" s="74"/>
    </row>
    <row r="7" spans="1:11" x14ac:dyDescent="0.25">
      <c r="A7" s="75" t="s">
        <v>43</v>
      </c>
      <c r="B7" s="76"/>
      <c r="C7" s="76"/>
      <c r="D7" s="76"/>
      <c r="E7" s="76"/>
      <c r="F7" s="61"/>
      <c r="G7" s="61"/>
      <c r="H7" s="61"/>
      <c r="I7" s="61"/>
      <c r="J7" s="61"/>
      <c r="K7" s="62"/>
    </row>
    <row r="8" spans="1:11" x14ac:dyDescent="0.25">
      <c r="A8" s="77" t="s">
        <v>2</v>
      </c>
      <c r="B8" s="78"/>
      <c r="C8" s="78"/>
      <c r="D8" s="78"/>
      <c r="E8" s="78"/>
      <c r="F8" s="227"/>
      <c r="G8" s="227"/>
      <c r="H8" s="227"/>
      <c r="I8" s="94" t="s">
        <v>90</v>
      </c>
      <c r="J8" s="94"/>
      <c r="K8" s="95"/>
    </row>
    <row r="9" spans="1:11" x14ac:dyDescent="0.25">
      <c r="A9" s="77" t="s">
        <v>4</v>
      </c>
      <c r="B9" s="78"/>
      <c r="C9" s="78"/>
      <c r="D9" s="78"/>
      <c r="E9" s="78"/>
      <c r="F9" s="81"/>
      <c r="G9" s="81"/>
      <c r="H9" s="81"/>
      <c r="I9" s="94" t="s">
        <v>5</v>
      </c>
      <c r="J9" s="94"/>
      <c r="K9" s="95"/>
    </row>
    <row r="10" spans="1:11" ht="15.75" thickBot="1" x14ac:dyDescent="0.3">
      <c r="A10" s="77" t="s">
        <v>3</v>
      </c>
      <c r="B10" s="78"/>
      <c r="C10" s="78"/>
      <c r="D10" s="78"/>
      <c r="E10" s="78"/>
      <c r="F10" s="81"/>
      <c r="G10" s="81"/>
      <c r="H10" s="81"/>
      <c r="I10" s="81"/>
      <c r="J10" s="81"/>
      <c r="K10" s="82"/>
    </row>
    <row r="11" spans="1:11" x14ac:dyDescent="0.25">
      <c r="A11" s="75" t="s">
        <v>13</v>
      </c>
      <c r="B11" s="76"/>
      <c r="C11" s="76"/>
      <c r="D11" s="76"/>
      <c r="E11" s="76"/>
      <c r="F11" s="130" t="s">
        <v>91</v>
      </c>
      <c r="G11" s="158"/>
      <c r="H11" s="158"/>
      <c r="I11" s="158"/>
      <c r="J11" s="158"/>
      <c r="K11" s="159"/>
    </row>
    <row r="12" spans="1:11" x14ac:dyDescent="0.25">
      <c r="A12" s="77" t="s">
        <v>6</v>
      </c>
      <c r="B12" s="78"/>
      <c r="C12" s="78"/>
      <c r="D12" s="81"/>
      <c r="E12" s="81"/>
      <c r="F12" s="81"/>
      <c r="G12" s="81"/>
      <c r="H12" s="81"/>
      <c r="I12" s="81"/>
      <c r="J12" s="81"/>
      <c r="K12" s="82"/>
    </row>
    <row r="13" spans="1:11" ht="15" customHeight="1" x14ac:dyDescent="0.25">
      <c r="A13" s="86"/>
      <c r="B13" s="227"/>
      <c r="C13" s="78" t="s">
        <v>92</v>
      </c>
      <c r="D13" s="78"/>
      <c r="E13" s="78"/>
      <c r="F13" s="81"/>
      <c r="G13" s="81"/>
      <c r="H13" s="81"/>
      <c r="I13" s="81"/>
      <c r="J13" s="81"/>
      <c r="K13" s="82"/>
    </row>
    <row r="14" spans="1:11" x14ac:dyDescent="0.25">
      <c r="A14" s="228"/>
      <c r="B14" s="229"/>
      <c r="C14" s="230" t="s">
        <v>12</v>
      </c>
      <c r="D14" s="230"/>
      <c r="E14" s="230"/>
      <c r="F14" s="65"/>
      <c r="G14" s="65"/>
      <c r="H14" s="65"/>
      <c r="I14" s="65"/>
      <c r="J14" s="65"/>
      <c r="K14" s="93"/>
    </row>
    <row r="15" spans="1:11" x14ac:dyDescent="0.25">
      <c r="A15" s="231" t="s">
        <v>93</v>
      </c>
      <c r="B15" s="87"/>
      <c r="C15" s="83" t="s">
        <v>7</v>
      </c>
      <c r="D15" s="78"/>
      <c r="E15" s="78"/>
      <c r="F15" s="81"/>
      <c r="G15" s="81"/>
      <c r="H15" s="81"/>
      <c r="I15" s="81"/>
      <c r="J15" s="81"/>
      <c r="K15" s="82"/>
    </row>
    <row r="16" spans="1:11" ht="15" customHeight="1" x14ac:dyDescent="0.25">
      <c r="A16" s="86"/>
      <c r="B16" s="87"/>
      <c r="C16" s="83" t="s">
        <v>8</v>
      </c>
      <c r="D16" s="78"/>
      <c r="E16" s="78"/>
      <c r="F16" s="81"/>
      <c r="G16" s="81"/>
      <c r="H16" s="81"/>
      <c r="I16" s="81"/>
      <c r="J16" s="81"/>
      <c r="K16" s="82"/>
    </row>
    <row r="17" spans="1:11" ht="27" customHeight="1" x14ac:dyDescent="0.25">
      <c r="A17" s="86"/>
      <c r="B17" s="87"/>
      <c r="C17" s="83" t="s">
        <v>9</v>
      </c>
      <c r="D17" s="78"/>
      <c r="E17" s="78"/>
      <c r="F17" s="90"/>
      <c r="G17" s="90"/>
      <c r="H17" s="90"/>
      <c r="I17" s="90"/>
      <c r="J17" s="90"/>
      <c r="K17" s="91"/>
    </row>
    <row r="18" spans="1:11" ht="20.25" customHeight="1" x14ac:dyDescent="0.25">
      <c r="A18" s="86"/>
      <c r="B18" s="87"/>
      <c r="C18" s="83" t="s">
        <v>10</v>
      </c>
      <c r="D18" s="78"/>
      <c r="E18" s="78"/>
      <c r="F18" s="81"/>
      <c r="G18" s="81"/>
      <c r="H18" s="81"/>
      <c r="I18" s="81"/>
      <c r="J18" s="81"/>
      <c r="K18" s="82"/>
    </row>
    <row r="19" spans="1:11" ht="30" customHeight="1" thickBot="1" x14ac:dyDescent="0.3">
      <c r="A19" s="88"/>
      <c r="B19" s="89"/>
      <c r="C19" s="232" t="s">
        <v>11</v>
      </c>
      <c r="D19" s="80"/>
      <c r="E19" s="80"/>
      <c r="F19" s="92"/>
      <c r="G19" s="92"/>
      <c r="H19" s="92"/>
      <c r="I19" s="92"/>
      <c r="J19" s="92"/>
      <c r="K19" s="121"/>
    </row>
    <row r="20" spans="1:11" x14ac:dyDescent="0.25">
      <c r="A20" s="75" t="s">
        <v>15</v>
      </c>
      <c r="B20" s="76"/>
      <c r="C20" s="76"/>
      <c r="D20" s="76"/>
      <c r="E20" s="76"/>
      <c r="F20" s="61"/>
      <c r="G20" s="61"/>
      <c r="H20" s="61"/>
      <c r="I20" s="61"/>
      <c r="J20" s="61"/>
      <c r="K20" s="62"/>
    </row>
    <row r="21" spans="1:11" x14ac:dyDescent="0.25">
      <c r="A21" s="77" t="s">
        <v>16</v>
      </c>
      <c r="B21" s="78"/>
      <c r="C21" s="78"/>
      <c r="D21" s="78"/>
      <c r="E21" s="78"/>
      <c r="F21" s="53"/>
      <c r="G21" s="104" t="s">
        <v>42</v>
      </c>
      <c r="H21" s="81"/>
      <c r="I21" s="81"/>
      <c r="J21" s="81"/>
      <c r="K21" s="82"/>
    </row>
    <row r="22" spans="1:11" x14ac:dyDescent="0.25">
      <c r="A22" s="146" t="s">
        <v>101</v>
      </c>
      <c r="B22" s="78"/>
      <c r="C22" s="78"/>
      <c r="D22" s="78"/>
      <c r="E22" s="78"/>
      <c r="F22" s="81"/>
      <c r="G22" s="81"/>
      <c r="H22" s="81"/>
      <c r="I22" s="81"/>
      <c r="J22" s="81"/>
      <c r="K22" s="82"/>
    </row>
    <row r="23" spans="1:11" x14ac:dyDescent="0.25">
      <c r="A23" s="147"/>
      <c r="B23" s="81"/>
      <c r="C23" s="81"/>
      <c r="D23" s="81"/>
      <c r="E23" s="81"/>
      <c r="F23" s="81"/>
      <c r="G23" s="81"/>
      <c r="H23" s="81"/>
      <c r="I23" s="81"/>
      <c r="J23" s="81"/>
      <c r="K23" s="82"/>
    </row>
    <row r="24" spans="1:11" ht="30" customHeight="1" x14ac:dyDescent="0.25">
      <c r="A24" s="146" t="s">
        <v>102</v>
      </c>
      <c r="B24" s="148"/>
      <c r="C24" s="148"/>
      <c r="D24" s="148"/>
      <c r="E24" s="148"/>
      <c r="F24" s="227"/>
      <c r="G24" s="227"/>
      <c r="H24" s="227"/>
      <c r="I24" s="227"/>
      <c r="J24" s="227"/>
      <c r="K24" s="241"/>
    </row>
    <row r="25" spans="1:11" ht="15.75" thickBot="1" x14ac:dyDescent="0.3">
      <c r="A25" s="77" t="s">
        <v>18</v>
      </c>
      <c r="B25" s="78"/>
      <c r="C25" s="78"/>
      <c r="D25" s="78"/>
      <c r="E25" s="78"/>
      <c r="F25" s="81"/>
      <c r="G25" s="81"/>
      <c r="H25" s="81"/>
      <c r="I25" s="81"/>
      <c r="J25" s="81"/>
      <c r="K25" s="82"/>
    </row>
    <row r="26" spans="1:11" x14ac:dyDescent="0.25">
      <c r="A26" s="75" t="s">
        <v>19</v>
      </c>
      <c r="B26" s="76"/>
      <c r="C26" s="76"/>
      <c r="D26" s="76"/>
      <c r="E26" s="76"/>
      <c r="F26" s="61"/>
      <c r="G26" s="61"/>
      <c r="H26" s="61"/>
      <c r="I26" s="61"/>
      <c r="J26" s="61"/>
      <c r="K26" s="62"/>
    </row>
    <row r="27" spans="1:11" x14ac:dyDescent="0.25">
      <c r="A27" s="77" t="s">
        <v>20</v>
      </c>
      <c r="B27" s="78"/>
      <c r="C27" s="78"/>
      <c r="D27" s="78"/>
      <c r="E27" s="78"/>
      <c r="F27" s="53"/>
      <c r="G27" s="81"/>
      <c r="H27" s="81"/>
      <c r="I27" s="81"/>
      <c r="J27" s="81"/>
      <c r="K27" s="82"/>
    </row>
    <row r="28" spans="1:11" ht="33" customHeight="1" thickBot="1" x14ac:dyDescent="0.3">
      <c r="A28" s="110" t="s">
        <v>35</v>
      </c>
      <c r="B28" s="111"/>
      <c r="C28" s="111"/>
      <c r="D28" s="111"/>
      <c r="E28" s="111"/>
      <c r="F28" s="111"/>
      <c r="G28" s="111"/>
      <c r="H28" s="111"/>
      <c r="I28" s="111"/>
      <c r="J28" s="111"/>
      <c r="K28" s="112"/>
    </row>
    <row r="29" spans="1:11" x14ac:dyDescent="0.25">
      <c r="A29" s="75" t="s">
        <v>21</v>
      </c>
      <c r="B29" s="76"/>
      <c r="C29" s="76"/>
      <c r="D29" s="76"/>
      <c r="E29" s="76"/>
      <c r="F29" s="157"/>
      <c r="G29" s="158"/>
      <c r="H29" s="158"/>
      <c r="I29" s="158"/>
      <c r="J29" s="158"/>
      <c r="K29" s="159"/>
    </row>
    <row r="30" spans="1:11" x14ac:dyDescent="0.25">
      <c r="A30" s="84" t="s">
        <v>22</v>
      </c>
      <c r="B30" s="124"/>
      <c r="C30" s="114" t="s">
        <v>23</v>
      </c>
      <c r="D30" s="115"/>
      <c r="E30" s="119"/>
      <c r="F30" s="139" t="s">
        <v>103</v>
      </c>
      <c r="G30" s="163"/>
      <c r="H30" s="163"/>
      <c r="I30" s="163"/>
      <c r="J30" s="163"/>
      <c r="K30" s="164"/>
    </row>
    <row r="31" spans="1:11" x14ac:dyDescent="0.25">
      <c r="A31" s="125"/>
      <c r="B31" s="126"/>
      <c r="C31" s="116" t="s">
        <v>31</v>
      </c>
      <c r="D31" s="139"/>
      <c r="E31" s="139"/>
      <c r="F31" s="139"/>
      <c r="G31" s="139"/>
      <c r="H31" s="139"/>
      <c r="I31" s="12" t="s">
        <v>29</v>
      </c>
      <c r="J31" s="12" t="s">
        <v>96</v>
      </c>
      <c r="K31" s="233" t="s">
        <v>30</v>
      </c>
    </row>
    <row r="32" spans="1:11" x14ac:dyDescent="0.25">
      <c r="A32" s="125"/>
      <c r="B32" s="126"/>
      <c r="C32" s="132"/>
      <c r="D32" s="155"/>
      <c r="E32" s="155"/>
      <c r="F32" s="155"/>
      <c r="G32" s="155"/>
      <c r="H32" s="218"/>
      <c r="I32" s="141"/>
      <c r="J32" s="142"/>
      <c r="K32" s="144">
        <f>I32*J32</f>
        <v>0</v>
      </c>
    </row>
    <row r="33" spans="1:11" x14ac:dyDescent="0.25">
      <c r="A33" s="125"/>
      <c r="B33" s="126"/>
      <c r="C33" s="220"/>
      <c r="D33" s="65"/>
      <c r="E33" s="65"/>
      <c r="F33" s="65"/>
      <c r="G33" s="65"/>
      <c r="H33" s="219"/>
      <c r="I33" s="143"/>
      <c r="J33" s="143"/>
      <c r="K33" s="156"/>
    </row>
    <row r="34" spans="1:11" x14ac:dyDescent="0.25">
      <c r="A34" s="127"/>
      <c r="B34" s="128"/>
      <c r="C34" s="234" t="s">
        <v>32</v>
      </c>
      <c r="D34" s="120"/>
      <c r="E34" s="120"/>
      <c r="F34" s="120"/>
      <c r="G34" s="120"/>
      <c r="H34" s="120"/>
      <c r="I34" s="120"/>
      <c r="J34" s="120"/>
      <c r="K34" s="235"/>
    </row>
    <row r="35" spans="1:11" x14ac:dyDescent="0.25">
      <c r="A35" s="127"/>
      <c r="B35" s="128"/>
      <c r="C35" s="83" t="s">
        <v>97</v>
      </c>
      <c r="D35" s="78"/>
      <c r="E35" s="78"/>
      <c r="F35" s="78"/>
      <c r="G35" s="78"/>
      <c r="H35" s="78"/>
      <c r="I35" s="78"/>
      <c r="J35" s="78"/>
      <c r="K35" s="21">
        <f>K32+K34</f>
        <v>0</v>
      </c>
    </row>
    <row r="36" spans="1:11" x14ac:dyDescent="0.25">
      <c r="A36" s="127"/>
      <c r="B36" s="128"/>
      <c r="C36" s="236" t="s">
        <v>52</v>
      </c>
      <c r="D36" s="237"/>
      <c r="E36" s="237"/>
      <c r="F36" s="237"/>
      <c r="G36" s="237"/>
      <c r="H36" s="237"/>
      <c r="I36" s="237"/>
      <c r="J36" s="237"/>
      <c r="K36" s="21">
        <f>(K32+K34)*0.6</f>
        <v>0</v>
      </c>
    </row>
    <row r="37" spans="1:11" ht="15.75" thickBot="1" x14ac:dyDescent="0.3">
      <c r="A37" s="238"/>
      <c r="B37" s="239"/>
      <c r="C37" s="240" t="s">
        <v>98</v>
      </c>
      <c r="D37" s="80"/>
      <c r="E37" s="80"/>
      <c r="F37" s="80"/>
      <c r="G37" s="80"/>
      <c r="H37" s="80"/>
      <c r="I37" s="80"/>
      <c r="J37" s="80"/>
      <c r="K37" s="18">
        <f>K32+K34-K36</f>
        <v>0</v>
      </c>
    </row>
    <row r="38" spans="1:11" x14ac:dyDescent="0.25">
      <c r="A38" s="102" t="s">
        <v>37</v>
      </c>
      <c r="B38" s="103"/>
      <c r="C38" s="103"/>
      <c r="D38" s="103"/>
      <c r="E38" s="103"/>
      <c r="F38" s="103"/>
      <c r="G38" s="99" t="s">
        <v>36</v>
      </c>
      <c r="H38" s="100"/>
      <c r="I38" s="100"/>
      <c r="J38" s="100"/>
      <c r="K38" s="101"/>
    </row>
    <row r="39" spans="1:11" ht="15" customHeight="1" x14ac:dyDescent="0.25">
      <c r="A39" s="105" t="s">
        <v>38</v>
      </c>
      <c r="B39" s="106"/>
      <c r="C39" s="106"/>
      <c r="D39" s="106"/>
      <c r="E39" s="106"/>
      <c r="F39" s="106"/>
      <c r="G39" s="107" t="s">
        <v>39</v>
      </c>
      <c r="H39" s="108"/>
      <c r="I39" s="108"/>
      <c r="J39" s="108"/>
      <c r="K39" s="109"/>
    </row>
    <row r="40" spans="1:11" x14ac:dyDescent="0.25">
      <c r="A40" s="105"/>
      <c r="B40" s="106"/>
      <c r="C40" s="106"/>
      <c r="D40" s="106"/>
      <c r="E40" s="106"/>
      <c r="F40" s="106"/>
      <c r="G40" s="107"/>
      <c r="H40" s="108"/>
      <c r="I40" s="108"/>
      <c r="J40" s="108"/>
      <c r="K40" s="109"/>
    </row>
    <row r="41" spans="1:11" x14ac:dyDescent="0.25">
      <c r="A41" s="105"/>
      <c r="B41" s="106"/>
      <c r="C41" s="106"/>
      <c r="D41" s="106"/>
      <c r="E41" s="106"/>
      <c r="F41" s="106"/>
      <c r="G41" s="107"/>
      <c r="H41" s="108"/>
      <c r="I41" s="108"/>
      <c r="J41" s="108"/>
      <c r="K41" s="109"/>
    </row>
    <row r="42" spans="1:11" ht="15.75" customHeight="1" x14ac:dyDescent="0.25">
      <c r="A42" s="105"/>
      <c r="B42" s="106"/>
      <c r="C42" s="106"/>
      <c r="D42" s="106"/>
      <c r="E42" s="106"/>
      <c r="F42" s="106"/>
      <c r="G42" s="107"/>
      <c r="H42" s="108"/>
      <c r="I42" s="108"/>
      <c r="J42" s="108"/>
      <c r="K42" s="109"/>
    </row>
    <row r="43" spans="1:11" x14ac:dyDescent="0.25">
      <c r="A43" s="77" t="s">
        <v>24</v>
      </c>
      <c r="B43" s="78"/>
      <c r="C43" s="78"/>
      <c r="D43" s="81"/>
      <c r="E43" s="81"/>
      <c r="F43" s="98"/>
      <c r="G43" s="83" t="s">
        <v>25</v>
      </c>
      <c r="H43" s="78"/>
      <c r="I43" s="53"/>
      <c r="J43" s="53"/>
      <c r="K43" s="54"/>
    </row>
    <row r="44" spans="1:11" x14ac:dyDescent="0.25">
      <c r="A44" s="77" t="s">
        <v>40</v>
      </c>
      <c r="B44" s="78"/>
      <c r="C44" s="78"/>
      <c r="D44" s="81"/>
      <c r="E44" s="81"/>
      <c r="F44" s="98"/>
      <c r="G44" s="83" t="s">
        <v>40</v>
      </c>
      <c r="H44" s="78"/>
      <c r="I44" s="94" t="s">
        <v>99</v>
      </c>
      <c r="J44" s="94"/>
      <c r="K44" s="95"/>
    </row>
    <row r="45" spans="1:11" ht="12" customHeight="1" x14ac:dyDescent="0.25">
      <c r="A45" s="59"/>
      <c r="B45" s="53"/>
      <c r="C45" s="53"/>
      <c r="D45" s="53"/>
      <c r="E45" s="53"/>
      <c r="F45" s="58"/>
      <c r="G45" s="53"/>
      <c r="H45" s="53"/>
      <c r="I45" s="53"/>
      <c r="J45" s="53"/>
      <c r="K45" s="54"/>
    </row>
    <row r="46" spans="1:11" x14ac:dyDescent="0.25">
      <c r="A46" s="77" t="s">
        <v>41</v>
      </c>
      <c r="B46" s="78"/>
      <c r="C46" s="78"/>
      <c r="D46" s="53"/>
      <c r="E46" s="53"/>
      <c r="F46" s="58"/>
      <c r="G46" s="83" t="s">
        <v>41</v>
      </c>
      <c r="H46" s="78"/>
      <c r="I46" s="53"/>
      <c r="J46" s="53"/>
      <c r="K46" s="54"/>
    </row>
    <row r="47" spans="1:11" x14ac:dyDescent="0.25">
      <c r="A47" s="55"/>
      <c r="B47" s="57"/>
      <c r="C47" s="57"/>
      <c r="D47" s="53"/>
      <c r="E47" s="53"/>
      <c r="F47" s="58"/>
      <c r="G47" s="57"/>
      <c r="H47" s="57"/>
      <c r="I47" s="53"/>
      <c r="J47" s="53"/>
      <c r="K47" s="54"/>
    </row>
    <row r="48" spans="1:11" ht="16.5" customHeight="1" thickBot="1" x14ac:dyDescent="0.3">
      <c r="A48" s="15"/>
      <c r="B48" s="51"/>
      <c r="C48" s="51"/>
      <c r="D48" s="51"/>
      <c r="E48" s="51"/>
      <c r="F48" s="17"/>
      <c r="G48" s="51"/>
      <c r="H48" s="51"/>
      <c r="I48" s="51"/>
      <c r="J48" s="51"/>
      <c r="K48" s="52"/>
    </row>
  </sheetData>
  <mergeCells count="72">
    <mergeCell ref="A46:C46"/>
    <mergeCell ref="G46:H46"/>
    <mergeCell ref="A39:F42"/>
    <mergeCell ref="G39:K42"/>
    <mergeCell ref="A43:C43"/>
    <mergeCell ref="D43:F43"/>
    <mergeCell ref="G43:H43"/>
    <mergeCell ref="A44:C44"/>
    <mergeCell ref="D44:F44"/>
    <mergeCell ref="G44:H44"/>
    <mergeCell ref="I44:K44"/>
    <mergeCell ref="K32:K33"/>
    <mergeCell ref="C34:J34"/>
    <mergeCell ref="C35:J35"/>
    <mergeCell ref="C36:J36"/>
    <mergeCell ref="C37:J37"/>
    <mergeCell ref="A38:F38"/>
    <mergeCell ref="G38:K38"/>
    <mergeCell ref="A28:K28"/>
    <mergeCell ref="A29:E29"/>
    <mergeCell ref="F29:K29"/>
    <mergeCell ref="A30:B37"/>
    <mergeCell ref="C30:E30"/>
    <mergeCell ref="F30:K30"/>
    <mergeCell ref="C31:H31"/>
    <mergeCell ref="C32:H33"/>
    <mergeCell ref="I32:I33"/>
    <mergeCell ref="J32:J33"/>
    <mergeCell ref="A24:E24"/>
    <mergeCell ref="F24:K24"/>
    <mergeCell ref="A25:E25"/>
    <mergeCell ref="F25:K25"/>
    <mergeCell ref="A26:E26"/>
    <mergeCell ref="A27:E27"/>
    <mergeCell ref="G27:K27"/>
    <mergeCell ref="F19:K19"/>
    <mergeCell ref="A20:E20"/>
    <mergeCell ref="A21:E21"/>
    <mergeCell ref="G21:K21"/>
    <mergeCell ref="A22:E23"/>
    <mergeCell ref="F22:K23"/>
    <mergeCell ref="A15:B19"/>
    <mergeCell ref="C15:E15"/>
    <mergeCell ref="F15:K15"/>
    <mergeCell ref="C16:E16"/>
    <mergeCell ref="F16:K16"/>
    <mergeCell ref="C17:E17"/>
    <mergeCell ref="F17:K17"/>
    <mergeCell ref="C18:E18"/>
    <mergeCell ref="F18:K18"/>
    <mergeCell ref="C19:E19"/>
    <mergeCell ref="A12:E12"/>
    <mergeCell ref="F12:H12"/>
    <mergeCell ref="I12:K12"/>
    <mergeCell ref="A13:B14"/>
    <mergeCell ref="C13:E13"/>
    <mergeCell ref="F13:K13"/>
    <mergeCell ref="C14:E14"/>
    <mergeCell ref="F14:K14"/>
    <mergeCell ref="A9:E9"/>
    <mergeCell ref="F9:H9"/>
    <mergeCell ref="I9:K9"/>
    <mergeCell ref="A10:E10"/>
    <mergeCell ref="F10:K10"/>
    <mergeCell ref="A11:E11"/>
    <mergeCell ref="F11:K11"/>
    <mergeCell ref="A1:K5"/>
    <mergeCell ref="A6:K6"/>
    <mergeCell ref="A7:E7"/>
    <mergeCell ref="A8:E8"/>
    <mergeCell ref="F8:H8"/>
    <mergeCell ref="I8:K8"/>
  </mergeCells>
  <pageMargins left="0.23622047244094491" right="0.23622047244094491" top="0.55118110236220474"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8</xdr:col>
                    <xdr:colOff>19050</xdr:colOff>
                    <xdr:row>11</xdr:row>
                    <xdr:rowOff>9525</xdr:rowOff>
                  </from>
                  <to>
                    <xdr:col>10</xdr:col>
                    <xdr:colOff>381000</xdr:colOff>
                    <xdr:row>11</xdr:row>
                    <xdr:rowOff>180975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7</xdr:col>
                    <xdr:colOff>9525</xdr:colOff>
                    <xdr:row>23</xdr:row>
                    <xdr:rowOff>371475</xdr:rowOff>
                  </from>
                  <to>
                    <xdr:col>9</xdr:col>
                    <xdr:colOff>123825</xdr:colOff>
                    <xdr:row>25</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8</xdr:col>
                    <xdr:colOff>704850</xdr:colOff>
                    <xdr:row>23</xdr:row>
                    <xdr:rowOff>371475</xdr:rowOff>
                  </from>
                  <to>
                    <xdr:col>11</xdr:col>
                    <xdr:colOff>76200</xdr:colOff>
                    <xdr:row>25</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0</xdr:colOff>
                    <xdr:row>23</xdr:row>
                    <xdr:rowOff>371475</xdr:rowOff>
                  </from>
                  <to>
                    <xdr:col>7</xdr:col>
                    <xdr:colOff>19050</xdr:colOff>
                    <xdr:row>25</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5</xdr:col>
                    <xdr:colOff>19050</xdr:colOff>
                    <xdr:row>25</xdr:row>
                    <xdr:rowOff>171450</xdr:rowOff>
                  </from>
                  <to>
                    <xdr:col>6</xdr:col>
                    <xdr:colOff>200025</xdr:colOff>
                    <xdr:row>27</xdr:row>
                    <xdr:rowOff>9525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6</xdr:col>
                    <xdr:colOff>9525</xdr:colOff>
                    <xdr:row>25</xdr:row>
                    <xdr:rowOff>171450</xdr:rowOff>
                  </from>
                  <to>
                    <xdr:col>11</xdr:col>
                    <xdr:colOff>38100</xdr:colOff>
                    <xdr:row>27</xdr:row>
                    <xdr:rowOff>9525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xdr:col>
                    <xdr:colOff>781050</xdr:colOff>
                    <xdr:row>31</xdr:row>
                    <xdr:rowOff>0</xdr:rowOff>
                  </from>
                  <to>
                    <xdr:col>7</xdr:col>
                    <xdr:colOff>0</xdr:colOff>
                    <xdr:row>32</xdr:row>
                    <xdr:rowOff>19050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0</xdr:colOff>
                    <xdr:row>32</xdr:row>
                    <xdr:rowOff>0</xdr:rowOff>
                  </from>
                  <to>
                    <xdr:col>4</xdr:col>
                    <xdr:colOff>657225</xdr:colOff>
                    <xdr:row>33</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xdr:col>
                    <xdr:colOff>0</xdr:colOff>
                    <xdr:row>31</xdr:row>
                    <xdr:rowOff>9525</xdr:rowOff>
                  </from>
                  <to>
                    <xdr:col>4</xdr:col>
                    <xdr:colOff>638175</xdr:colOff>
                    <xdr:row>31</xdr:row>
                    <xdr:rowOff>180975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5</xdr:col>
                    <xdr:colOff>0</xdr:colOff>
                    <xdr:row>21</xdr:row>
                    <xdr:rowOff>0</xdr:rowOff>
                  </from>
                  <to>
                    <xdr:col>7</xdr:col>
                    <xdr:colOff>19050</xdr:colOff>
                    <xdr:row>22</xdr:row>
                    <xdr:rowOff>19050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0</xdr:colOff>
                    <xdr:row>21</xdr:row>
                    <xdr:rowOff>171450</xdr:rowOff>
                  </from>
                  <to>
                    <xdr:col>7</xdr:col>
                    <xdr:colOff>19050</xdr:colOff>
                    <xdr:row>23</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7</xdr:col>
                    <xdr:colOff>228600</xdr:colOff>
                    <xdr:row>21</xdr:row>
                    <xdr:rowOff>0</xdr:rowOff>
                  </from>
                  <to>
                    <xdr:col>9</xdr:col>
                    <xdr:colOff>342900</xdr:colOff>
                    <xdr:row>22</xdr:row>
                    <xdr:rowOff>19050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7</xdr:col>
                    <xdr:colOff>228600</xdr:colOff>
                    <xdr:row>22</xdr:row>
                    <xdr:rowOff>0</xdr:rowOff>
                  </from>
                  <to>
                    <xdr:col>10</xdr:col>
                    <xdr:colOff>514350</xdr:colOff>
                    <xdr:row>23</xdr:row>
                    <xdr:rowOff>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7"/>
  <sheetViews>
    <sheetView showZeros="0" zoomScaleNormal="100" workbookViewId="0">
      <selection activeCell="C30" sqref="C30:H30"/>
    </sheetView>
  </sheetViews>
  <sheetFormatPr defaultRowHeight="15" x14ac:dyDescent="0.25"/>
  <cols>
    <col min="1" max="1" width="6.5703125" style="50" customWidth="1"/>
    <col min="2" max="2" width="3.42578125" style="50" customWidth="1"/>
    <col min="3" max="4" width="9.140625" style="50"/>
    <col min="5" max="5" width="12" style="50" customWidth="1"/>
    <col min="6" max="6" width="9.140625" style="50" customWidth="1"/>
    <col min="7" max="7" width="11" style="50" customWidth="1"/>
    <col min="8" max="8" width="8" style="50" customWidth="1"/>
    <col min="9" max="9" width="10.7109375" style="50" customWidth="1"/>
    <col min="10" max="10" width="9.7109375" style="50" customWidth="1"/>
    <col min="11" max="11" width="9.42578125" style="50" customWidth="1"/>
  </cols>
  <sheetData>
    <row r="1" spans="1:11" ht="15" customHeight="1" x14ac:dyDescent="0.25">
      <c r="A1" s="66" t="s">
        <v>1</v>
      </c>
      <c r="B1" s="67"/>
      <c r="C1" s="67"/>
      <c r="D1" s="67"/>
      <c r="E1" s="67"/>
      <c r="F1" s="67"/>
      <c r="G1" s="67"/>
      <c r="H1" s="67"/>
      <c r="I1" s="67"/>
      <c r="J1" s="67"/>
      <c r="K1" s="68"/>
    </row>
    <row r="2" spans="1:11" ht="15" customHeight="1" x14ac:dyDescent="0.25">
      <c r="A2" s="69"/>
      <c r="B2" s="70"/>
      <c r="C2" s="70"/>
      <c r="D2" s="70"/>
      <c r="E2" s="70"/>
      <c r="F2" s="70"/>
      <c r="G2" s="70"/>
      <c r="H2" s="70"/>
      <c r="I2" s="70"/>
      <c r="J2" s="70"/>
      <c r="K2" s="71"/>
    </row>
    <row r="3" spans="1:11" ht="15" customHeight="1" x14ac:dyDescent="0.25">
      <c r="A3" s="69"/>
      <c r="B3" s="70"/>
      <c r="C3" s="70"/>
      <c r="D3" s="70"/>
      <c r="E3" s="70"/>
      <c r="F3" s="70"/>
      <c r="G3" s="70"/>
      <c r="H3" s="70"/>
      <c r="I3" s="70"/>
      <c r="J3" s="70"/>
      <c r="K3" s="71"/>
    </row>
    <row r="4" spans="1:11" ht="15" customHeight="1" x14ac:dyDescent="0.25">
      <c r="A4" s="69"/>
      <c r="B4" s="70"/>
      <c r="C4" s="70"/>
      <c r="D4" s="70"/>
      <c r="E4" s="70"/>
      <c r="F4" s="70"/>
      <c r="G4" s="70"/>
      <c r="H4" s="70"/>
      <c r="I4" s="70"/>
      <c r="J4" s="70"/>
      <c r="K4" s="71"/>
    </row>
    <row r="5" spans="1:11" ht="15" customHeight="1" x14ac:dyDescent="0.25">
      <c r="A5" s="69"/>
      <c r="B5" s="70"/>
      <c r="C5" s="70"/>
      <c r="D5" s="70"/>
      <c r="E5" s="70"/>
      <c r="F5" s="70"/>
      <c r="G5" s="70"/>
      <c r="H5" s="70"/>
      <c r="I5" s="70"/>
      <c r="J5" s="70"/>
      <c r="K5" s="71"/>
    </row>
    <row r="6" spans="1:11" ht="16.5" thickBot="1" x14ac:dyDescent="0.3">
      <c r="A6" s="72" t="s">
        <v>104</v>
      </c>
      <c r="B6" s="73"/>
      <c r="C6" s="73"/>
      <c r="D6" s="73"/>
      <c r="E6" s="73"/>
      <c r="F6" s="73"/>
      <c r="G6" s="73"/>
      <c r="H6" s="73"/>
      <c r="I6" s="73"/>
      <c r="J6" s="73"/>
      <c r="K6" s="74"/>
    </row>
    <row r="7" spans="1:11" x14ac:dyDescent="0.25">
      <c r="A7" s="75" t="s">
        <v>43</v>
      </c>
      <c r="B7" s="76"/>
      <c r="C7" s="76"/>
      <c r="D7" s="76"/>
      <c r="E7" s="76"/>
      <c r="F7" s="61"/>
      <c r="G7" s="61"/>
      <c r="H7" s="61"/>
      <c r="I7" s="61"/>
      <c r="J7" s="61"/>
      <c r="K7" s="62"/>
    </row>
    <row r="8" spans="1:11" x14ac:dyDescent="0.25">
      <c r="A8" s="77" t="s">
        <v>2</v>
      </c>
      <c r="B8" s="78"/>
      <c r="C8" s="78"/>
      <c r="D8" s="78"/>
      <c r="E8" s="78"/>
      <c r="F8" s="227"/>
      <c r="G8" s="227"/>
      <c r="H8" s="227"/>
      <c r="I8" s="94" t="s">
        <v>90</v>
      </c>
      <c r="J8" s="94"/>
      <c r="K8" s="95"/>
    </row>
    <row r="9" spans="1:11" x14ac:dyDescent="0.25">
      <c r="A9" s="77" t="s">
        <v>4</v>
      </c>
      <c r="B9" s="78"/>
      <c r="C9" s="78"/>
      <c r="D9" s="78"/>
      <c r="E9" s="78"/>
      <c r="F9" s="81"/>
      <c r="G9" s="81"/>
      <c r="H9" s="81"/>
      <c r="I9" s="94" t="s">
        <v>5</v>
      </c>
      <c r="J9" s="94"/>
      <c r="K9" s="95"/>
    </row>
    <row r="10" spans="1:11" ht="15.75" thickBot="1" x14ac:dyDescent="0.3">
      <c r="A10" s="77" t="s">
        <v>3</v>
      </c>
      <c r="B10" s="78"/>
      <c r="C10" s="78"/>
      <c r="D10" s="78"/>
      <c r="E10" s="78"/>
      <c r="F10" s="81"/>
      <c r="G10" s="81"/>
      <c r="H10" s="81"/>
      <c r="I10" s="81"/>
      <c r="J10" s="81"/>
      <c r="K10" s="82"/>
    </row>
    <row r="11" spans="1:11" x14ac:dyDescent="0.25">
      <c r="A11" s="75" t="s">
        <v>13</v>
      </c>
      <c r="B11" s="76"/>
      <c r="C11" s="76"/>
      <c r="D11" s="76"/>
      <c r="E11" s="76"/>
      <c r="F11" s="130" t="s">
        <v>91</v>
      </c>
      <c r="G11" s="158"/>
      <c r="H11" s="158"/>
      <c r="I11" s="158"/>
      <c r="J11" s="158"/>
      <c r="K11" s="159"/>
    </row>
    <row r="12" spans="1:11" x14ac:dyDescent="0.25">
      <c r="A12" s="77" t="s">
        <v>6</v>
      </c>
      <c r="B12" s="78"/>
      <c r="C12" s="78"/>
      <c r="D12" s="81"/>
      <c r="E12" s="81"/>
      <c r="F12" s="81"/>
      <c r="G12" s="81"/>
      <c r="H12" s="81"/>
      <c r="I12" s="81"/>
      <c r="J12" s="81"/>
      <c r="K12" s="82"/>
    </row>
    <row r="13" spans="1:11" ht="15" customHeight="1" x14ac:dyDescent="0.25">
      <c r="A13" s="86"/>
      <c r="B13" s="227"/>
      <c r="C13" s="78" t="s">
        <v>92</v>
      </c>
      <c r="D13" s="78"/>
      <c r="E13" s="78"/>
      <c r="F13" s="81"/>
      <c r="G13" s="81"/>
      <c r="H13" s="81"/>
      <c r="I13" s="81"/>
      <c r="J13" s="81"/>
      <c r="K13" s="82"/>
    </row>
    <row r="14" spans="1:11" x14ac:dyDescent="0.25">
      <c r="A14" s="228"/>
      <c r="B14" s="229"/>
      <c r="C14" s="230" t="s">
        <v>12</v>
      </c>
      <c r="D14" s="230"/>
      <c r="E14" s="230"/>
      <c r="F14" s="65"/>
      <c r="G14" s="65"/>
      <c r="H14" s="65"/>
      <c r="I14" s="65"/>
      <c r="J14" s="65"/>
      <c r="K14" s="93"/>
    </row>
    <row r="15" spans="1:11" x14ac:dyDescent="0.25">
      <c r="A15" s="231" t="s">
        <v>93</v>
      </c>
      <c r="B15" s="87"/>
      <c r="C15" s="83" t="s">
        <v>7</v>
      </c>
      <c r="D15" s="78"/>
      <c r="E15" s="78"/>
      <c r="F15" s="81"/>
      <c r="G15" s="81"/>
      <c r="H15" s="81"/>
      <c r="I15" s="81"/>
      <c r="J15" s="81"/>
      <c r="K15" s="82"/>
    </row>
    <row r="16" spans="1:11" ht="15" customHeight="1" x14ac:dyDescent="0.25">
      <c r="A16" s="86"/>
      <c r="B16" s="87"/>
      <c r="C16" s="83" t="s">
        <v>8</v>
      </c>
      <c r="D16" s="78"/>
      <c r="E16" s="78"/>
      <c r="F16" s="81"/>
      <c r="G16" s="81"/>
      <c r="H16" s="81"/>
      <c r="I16" s="81"/>
      <c r="J16" s="81"/>
      <c r="K16" s="82"/>
    </row>
    <row r="17" spans="1:11" ht="27" customHeight="1" x14ac:dyDescent="0.25">
      <c r="A17" s="86"/>
      <c r="B17" s="87"/>
      <c r="C17" s="83" t="s">
        <v>9</v>
      </c>
      <c r="D17" s="78"/>
      <c r="E17" s="78"/>
      <c r="F17" s="90"/>
      <c r="G17" s="90"/>
      <c r="H17" s="90"/>
      <c r="I17" s="90"/>
      <c r="J17" s="90"/>
      <c r="K17" s="91"/>
    </row>
    <row r="18" spans="1:11" ht="20.25" customHeight="1" x14ac:dyDescent="0.25">
      <c r="A18" s="86"/>
      <c r="B18" s="87"/>
      <c r="C18" s="83" t="s">
        <v>10</v>
      </c>
      <c r="D18" s="78"/>
      <c r="E18" s="78"/>
      <c r="F18" s="81"/>
      <c r="G18" s="81"/>
      <c r="H18" s="81"/>
      <c r="I18" s="81"/>
      <c r="J18" s="81"/>
      <c r="K18" s="82"/>
    </row>
    <row r="19" spans="1:11" ht="30" customHeight="1" thickBot="1" x14ac:dyDescent="0.3">
      <c r="A19" s="88"/>
      <c r="B19" s="89"/>
      <c r="C19" s="232" t="s">
        <v>11</v>
      </c>
      <c r="D19" s="80"/>
      <c r="E19" s="80"/>
      <c r="F19" s="92"/>
      <c r="G19" s="92"/>
      <c r="H19" s="92"/>
      <c r="I19" s="92"/>
      <c r="J19" s="92"/>
      <c r="K19" s="121"/>
    </row>
    <row r="20" spans="1:11" x14ac:dyDescent="0.25">
      <c r="A20" s="75" t="s">
        <v>15</v>
      </c>
      <c r="B20" s="76"/>
      <c r="C20" s="76"/>
      <c r="D20" s="76"/>
      <c r="E20" s="76"/>
      <c r="F20" s="61"/>
      <c r="G20" s="61"/>
      <c r="H20" s="61"/>
      <c r="I20" s="61"/>
      <c r="J20" s="61"/>
      <c r="K20" s="62"/>
    </row>
    <row r="21" spans="1:11" x14ac:dyDescent="0.25">
      <c r="A21" s="77" t="s">
        <v>16</v>
      </c>
      <c r="B21" s="78"/>
      <c r="C21" s="78"/>
      <c r="D21" s="78"/>
      <c r="E21" s="78"/>
      <c r="F21" s="53"/>
      <c r="G21" s="104" t="s">
        <v>42</v>
      </c>
      <c r="H21" s="81"/>
      <c r="I21" s="81"/>
      <c r="J21" s="81"/>
      <c r="K21" s="82"/>
    </row>
    <row r="22" spans="1:11" x14ac:dyDescent="0.25">
      <c r="A22" s="146" t="s">
        <v>101</v>
      </c>
      <c r="B22" s="78"/>
      <c r="C22" s="78"/>
      <c r="D22" s="78"/>
      <c r="E22" s="78"/>
      <c r="F22" s="81"/>
      <c r="G22" s="81"/>
      <c r="H22" s="81"/>
      <c r="I22" s="81"/>
      <c r="J22" s="81"/>
      <c r="K22" s="82"/>
    </row>
    <row r="23" spans="1:11" x14ac:dyDescent="0.25">
      <c r="A23" s="147"/>
      <c r="B23" s="81"/>
      <c r="C23" s="81"/>
      <c r="D23" s="81"/>
      <c r="E23" s="81"/>
      <c r="F23" s="81"/>
      <c r="G23" s="81"/>
      <c r="H23" s="81"/>
      <c r="I23" s="81"/>
      <c r="J23" s="81"/>
      <c r="K23" s="82"/>
    </row>
    <row r="24" spans="1:11" ht="30" customHeight="1" thickBot="1" x14ac:dyDescent="0.3">
      <c r="A24" s="242" t="s">
        <v>105</v>
      </c>
      <c r="B24" s="243"/>
      <c r="C24" s="243"/>
      <c r="D24" s="243"/>
      <c r="E24" s="243"/>
      <c r="F24" s="244" t="s">
        <v>106</v>
      </c>
      <c r="G24" s="244"/>
      <c r="H24" s="245"/>
      <c r="I24" s="246" t="s">
        <v>107</v>
      </c>
      <c r="J24" s="247"/>
      <c r="K24" s="248"/>
    </row>
    <row r="25" spans="1:11" x14ac:dyDescent="0.25">
      <c r="A25" s="75" t="s">
        <v>19</v>
      </c>
      <c r="B25" s="76"/>
      <c r="C25" s="76"/>
      <c r="D25" s="76"/>
      <c r="E25" s="76"/>
      <c r="F25" s="61"/>
      <c r="G25" s="61"/>
      <c r="H25" s="61"/>
      <c r="I25" s="61"/>
      <c r="J25" s="61"/>
      <c r="K25" s="62"/>
    </row>
    <row r="26" spans="1:11" x14ac:dyDescent="0.25">
      <c r="A26" s="77" t="s">
        <v>20</v>
      </c>
      <c r="B26" s="78"/>
      <c r="C26" s="78"/>
      <c r="D26" s="78"/>
      <c r="E26" s="78"/>
      <c r="F26" s="53"/>
      <c r="G26" s="81"/>
      <c r="H26" s="81"/>
      <c r="I26" s="81"/>
      <c r="J26" s="81"/>
      <c r="K26" s="82"/>
    </row>
    <row r="27" spans="1:11" ht="33" customHeight="1" thickBot="1" x14ac:dyDescent="0.3">
      <c r="A27" s="110" t="s">
        <v>35</v>
      </c>
      <c r="B27" s="111"/>
      <c r="C27" s="111"/>
      <c r="D27" s="111"/>
      <c r="E27" s="111"/>
      <c r="F27" s="111"/>
      <c r="G27" s="111"/>
      <c r="H27" s="111"/>
      <c r="I27" s="111"/>
      <c r="J27" s="111"/>
      <c r="K27" s="112"/>
    </row>
    <row r="28" spans="1:11" x14ac:dyDescent="0.25">
      <c r="A28" s="75" t="s">
        <v>21</v>
      </c>
      <c r="B28" s="76"/>
      <c r="C28" s="76"/>
      <c r="D28" s="76"/>
      <c r="E28" s="76"/>
      <c r="F28" s="157"/>
      <c r="G28" s="158"/>
      <c r="H28" s="158"/>
      <c r="I28" s="158"/>
      <c r="J28" s="158"/>
      <c r="K28" s="159"/>
    </row>
    <row r="29" spans="1:11" x14ac:dyDescent="0.25">
      <c r="A29" s="84" t="s">
        <v>22</v>
      </c>
      <c r="B29" s="124"/>
      <c r="C29" s="114" t="s">
        <v>23</v>
      </c>
      <c r="D29" s="115"/>
      <c r="E29" s="115"/>
      <c r="F29" s="119" t="s">
        <v>108</v>
      </c>
      <c r="G29" s="249"/>
      <c r="H29" s="249"/>
      <c r="I29" s="249"/>
      <c r="J29" s="249"/>
      <c r="K29" s="250"/>
    </row>
    <row r="30" spans="1:11" x14ac:dyDescent="0.25">
      <c r="A30" s="125"/>
      <c r="B30" s="126"/>
      <c r="C30" s="116" t="s">
        <v>31</v>
      </c>
      <c r="D30" s="139"/>
      <c r="E30" s="139"/>
      <c r="F30" s="139"/>
      <c r="G30" s="139"/>
      <c r="H30" s="139"/>
      <c r="I30" s="12" t="s">
        <v>29</v>
      </c>
      <c r="J30" s="12" t="s">
        <v>96</v>
      </c>
      <c r="K30" s="233" t="s">
        <v>30</v>
      </c>
    </row>
    <row r="31" spans="1:11" x14ac:dyDescent="0.25">
      <c r="A31" s="125"/>
      <c r="B31" s="126"/>
      <c r="C31" s="132"/>
      <c r="D31" s="155"/>
      <c r="E31" s="155"/>
      <c r="F31" s="155"/>
      <c r="G31" s="155"/>
      <c r="H31" s="218"/>
      <c r="I31" s="141"/>
      <c r="J31" s="142"/>
      <c r="K31" s="144">
        <f>I31*J31</f>
        <v>0</v>
      </c>
    </row>
    <row r="32" spans="1:11" x14ac:dyDescent="0.25">
      <c r="A32" s="125"/>
      <c r="B32" s="126"/>
      <c r="C32" s="220"/>
      <c r="D32" s="65"/>
      <c r="E32" s="65"/>
      <c r="F32" s="65"/>
      <c r="G32" s="65"/>
      <c r="H32" s="219"/>
      <c r="I32" s="143"/>
      <c r="J32" s="143"/>
      <c r="K32" s="156"/>
    </row>
    <row r="33" spans="1:11" x14ac:dyDescent="0.25">
      <c r="A33" s="127"/>
      <c r="B33" s="128"/>
      <c r="C33" s="234" t="s">
        <v>32</v>
      </c>
      <c r="D33" s="120"/>
      <c r="E33" s="120"/>
      <c r="F33" s="120"/>
      <c r="G33" s="120"/>
      <c r="H33" s="120"/>
      <c r="I33" s="120"/>
      <c r="J33" s="120"/>
      <c r="K33" s="235"/>
    </row>
    <row r="34" spans="1:11" x14ac:dyDescent="0.25">
      <c r="A34" s="127"/>
      <c r="B34" s="128"/>
      <c r="C34" s="83" t="s">
        <v>97</v>
      </c>
      <c r="D34" s="78"/>
      <c r="E34" s="78"/>
      <c r="F34" s="78"/>
      <c r="G34" s="78"/>
      <c r="H34" s="78"/>
      <c r="I34" s="78"/>
      <c r="J34" s="78"/>
      <c r="K34" s="21">
        <f>K31+K33</f>
        <v>0</v>
      </c>
    </row>
    <row r="35" spans="1:11" x14ac:dyDescent="0.25">
      <c r="A35" s="127"/>
      <c r="B35" s="128"/>
      <c r="C35" s="236" t="s">
        <v>52</v>
      </c>
      <c r="D35" s="237"/>
      <c r="E35" s="237"/>
      <c r="F35" s="237"/>
      <c r="G35" s="237"/>
      <c r="H35" s="237"/>
      <c r="I35" s="237"/>
      <c r="J35" s="237"/>
      <c r="K35" s="21">
        <f>(K31+K33)*0.6</f>
        <v>0</v>
      </c>
    </row>
    <row r="36" spans="1:11" ht="15.75" thickBot="1" x14ac:dyDescent="0.3">
      <c r="A36" s="238"/>
      <c r="B36" s="239"/>
      <c r="C36" s="240" t="s">
        <v>98</v>
      </c>
      <c r="D36" s="80"/>
      <c r="E36" s="80"/>
      <c r="F36" s="80"/>
      <c r="G36" s="80"/>
      <c r="H36" s="80"/>
      <c r="I36" s="80"/>
      <c r="J36" s="80"/>
      <c r="K36" s="18">
        <f>K31+K33-K35</f>
        <v>0</v>
      </c>
    </row>
    <row r="37" spans="1:11" x14ac:dyDescent="0.25">
      <c r="A37" s="102" t="s">
        <v>37</v>
      </c>
      <c r="B37" s="103"/>
      <c r="C37" s="103"/>
      <c r="D37" s="103"/>
      <c r="E37" s="103"/>
      <c r="F37" s="103"/>
      <c r="G37" s="99" t="s">
        <v>36</v>
      </c>
      <c r="H37" s="100"/>
      <c r="I37" s="100"/>
      <c r="J37" s="100"/>
      <c r="K37" s="101"/>
    </row>
    <row r="38" spans="1:11" ht="15" customHeight="1" x14ac:dyDescent="0.25">
      <c r="A38" s="105" t="s">
        <v>38</v>
      </c>
      <c r="B38" s="106"/>
      <c r="C38" s="106"/>
      <c r="D38" s="106"/>
      <c r="E38" s="106"/>
      <c r="F38" s="106"/>
      <c r="G38" s="107" t="s">
        <v>39</v>
      </c>
      <c r="H38" s="108"/>
      <c r="I38" s="108"/>
      <c r="J38" s="108"/>
      <c r="K38" s="109"/>
    </row>
    <row r="39" spans="1:11" x14ac:dyDescent="0.25">
      <c r="A39" s="105"/>
      <c r="B39" s="106"/>
      <c r="C39" s="106"/>
      <c r="D39" s="106"/>
      <c r="E39" s="106"/>
      <c r="F39" s="106"/>
      <c r="G39" s="107"/>
      <c r="H39" s="108"/>
      <c r="I39" s="108"/>
      <c r="J39" s="108"/>
      <c r="K39" s="109"/>
    </row>
    <row r="40" spans="1:11" x14ac:dyDescent="0.25">
      <c r="A40" s="105"/>
      <c r="B40" s="106"/>
      <c r="C40" s="106"/>
      <c r="D40" s="106"/>
      <c r="E40" s="106"/>
      <c r="F40" s="106"/>
      <c r="G40" s="107"/>
      <c r="H40" s="108"/>
      <c r="I40" s="108"/>
      <c r="J40" s="108"/>
      <c r="K40" s="109"/>
    </row>
    <row r="41" spans="1:11" ht="15.75" customHeight="1" x14ac:dyDescent="0.25">
      <c r="A41" s="105"/>
      <c r="B41" s="106"/>
      <c r="C41" s="106"/>
      <c r="D41" s="106"/>
      <c r="E41" s="106"/>
      <c r="F41" s="106"/>
      <c r="G41" s="107"/>
      <c r="H41" s="108"/>
      <c r="I41" s="108"/>
      <c r="J41" s="108"/>
      <c r="K41" s="109"/>
    </row>
    <row r="42" spans="1:11" x14ac:dyDescent="0.25">
      <c r="A42" s="77" t="s">
        <v>24</v>
      </c>
      <c r="B42" s="78"/>
      <c r="C42" s="78"/>
      <c r="D42" s="81"/>
      <c r="E42" s="81"/>
      <c r="F42" s="98"/>
      <c r="G42" s="83" t="s">
        <v>25</v>
      </c>
      <c r="H42" s="78"/>
      <c r="I42" s="53"/>
      <c r="J42" s="53"/>
      <c r="K42" s="54"/>
    </row>
    <row r="43" spans="1:11" x14ac:dyDescent="0.25">
      <c r="A43" s="77" t="s">
        <v>40</v>
      </c>
      <c r="B43" s="78"/>
      <c r="C43" s="78"/>
      <c r="D43" s="81"/>
      <c r="E43" s="81"/>
      <c r="F43" s="98"/>
      <c r="G43" s="83" t="s">
        <v>40</v>
      </c>
      <c r="H43" s="78"/>
      <c r="I43" s="94" t="s">
        <v>99</v>
      </c>
      <c r="J43" s="94"/>
      <c r="K43" s="95"/>
    </row>
    <row r="44" spans="1:11" ht="12" customHeight="1" x14ac:dyDescent="0.25">
      <c r="A44" s="59"/>
      <c r="B44" s="53"/>
      <c r="C44" s="53"/>
      <c r="D44" s="53"/>
      <c r="E44" s="53"/>
      <c r="F44" s="58"/>
      <c r="G44" s="53"/>
      <c r="H44" s="53"/>
      <c r="I44" s="53"/>
      <c r="J44" s="53"/>
      <c r="K44" s="54"/>
    </row>
    <row r="45" spans="1:11" x14ac:dyDescent="0.25">
      <c r="A45" s="77" t="s">
        <v>41</v>
      </c>
      <c r="B45" s="78"/>
      <c r="C45" s="78"/>
      <c r="D45" s="53"/>
      <c r="E45" s="53"/>
      <c r="F45" s="58"/>
      <c r="G45" s="83" t="s">
        <v>41</v>
      </c>
      <c r="H45" s="78"/>
      <c r="I45" s="53"/>
      <c r="J45" s="53"/>
      <c r="K45" s="54"/>
    </row>
    <row r="46" spans="1:11" x14ac:dyDescent="0.25">
      <c r="A46" s="55"/>
      <c r="B46" s="57"/>
      <c r="C46" s="57"/>
      <c r="D46" s="53"/>
      <c r="E46" s="53"/>
      <c r="F46" s="58"/>
      <c r="G46" s="57"/>
      <c r="H46" s="57"/>
      <c r="I46" s="53"/>
      <c r="J46" s="53"/>
      <c r="K46" s="54"/>
    </row>
    <row r="47" spans="1:11" ht="16.5" customHeight="1" thickBot="1" x14ac:dyDescent="0.3">
      <c r="A47" s="15"/>
      <c r="B47" s="51"/>
      <c r="C47" s="51"/>
      <c r="D47" s="51"/>
      <c r="E47" s="51"/>
      <c r="F47" s="17"/>
      <c r="G47" s="51"/>
      <c r="H47" s="51"/>
      <c r="I47" s="51"/>
      <c r="J47" s="51"/>
      <c r="K47" s="52"/>
    </row>
  </sheetData>
  <mergeCells count="71">
    <mergeCell ref="A45:C45"/>
    <mergeCell ref="G45:H45"/>
    <mergeCell ref="A38:F41"/>
    <mergeCell ref="G38:K41"/>
    <mergeCell ref="A42:C42"/>
    <mergeCell ref="D42:F42"/>
    <mergeCell ref="G42:H42"/>
    <mergeCell ref="A43:C43"/>
    <mergeCell ref="D43:F43"/>
    <mergeCell ref="G43:H43"/>
    <mergeCell ref="I43:K43"/>
    <mergeCell ref="K31:K32"/>
    <mergeCell ref="C33:J33"/>
    <mergeCell ref="C34:J34"/>
    <mergeCell ref="C35:J35"/>
    <mergeCell ref="C36:J36"/>
    <mergeCell ref="A37:F37"/>
    <mergeCell ref="G37:K37"/>
    <mergeCell ref="A27:K27"/>
    <mergeCell ref="A28:E28"/>
    <mergeCell ref="F28:K28"/>
    <mergeCell ref="A29:B36"/>
    <mergeCell ref="C29:E29"/>
    <mergeCell ref="F29:K29"/>
    <mergeCell ref="C30:H30"/>
    <mergeCell ref="C31:H32"/>
    <mergeCell ref="I31:I32"/>
    <mergeCell ref="J31:J32"/>
    <mergeCell ref="A24:E24"/>
    <mergeCell ref="F24:H24"/>
    <mergeCell ref="I24:K24"/>
    <mergeCell ref="A25:E25"/>
    <mergeCell ref="A26:E26"/>
    <mergeCell ref="G26:K26"/>
    <mergeCell ref="F19:K19"/>
    <mergeCell ref="A20:E20"/>
    <mergeCell ref="A21:E21"/>
    <mergeCell ref="G21:K21"/>
    <mergeCell ref="A22:E23"/>
    <mergeCell ref="F22:K23"/>
    <mergeCell ref="A15:B19"/>
    <mergeCell ref="C15:E15"/>
    <mergeCell ref="F15:K15"/>
    <mergeCell ref="C16:E16"/>
    <mergeCell ref="F16:K16"/>
    <mergeCell ref="C17:E17"/>
    <mergeCell ref="F17:K17"/>
    <mergeCell ref="C18:E18"/>
    <mergeCell ref="F18:K18"/>
    <mergeCell ref="C19:E19"/>
    <mergeCell ref="A12:E12"/>
    <mergeCell ref="F12:H12"/>
    <mergeCell ref="I12:K12"/>
    <mergeCell ref="A13:B14"/>
    <mergeCell ref="C13:E13"/>
    <mergeCell ref="F13:K13"/>
    <mergeCell ref="C14:E14"/>
    <mergeCell ref="F14:K14"/>
    <mergeCell ref="A9:E9"/>
    <mergeCell ref="F9:H9"/>
    <mergeCell ref="I9:K9"/>
    <mergeCell ref="A10:E10"/>
    <mergeCell ref="F10:K10"/>
    <mergeCell ref="A11:E11"/>
    <mergeCell ref="F11:K11"/>
    <mergeCell ref="A1:K5"/>
    <mergeCell ref="A6:K6"/>
    <mergeCell ref="A7:E7"/>
    <mergeCell ref="A8:E8"/>
    <mergeCell ref="F8:H8"/>
    <mergeCell ref="I8:K8"/>
  </mergeCells>
  <pageMargins left="0.23622047244094491" right="0.23622047244094491" top="0.55118110236220474"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8</xdr:col>
                    <xdr:colOff>19050</xdr:colOff>
                    <xdr:row>11</xdr:row>
                    <xdr:rowOff>9525</xdr:rowOff>
                  </from>
                  <to>
                    <xdr:col>10</xdr:col>
                    <xdr:colOff>381000</xdr:colOff>
                    <xdr:row>11</xdr:row>
                    <xdr:rowOff>180975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5</xdr:col>
                    <xdr:colOff>19050</xdr:colOff>
                    <xdr:row>24</xdr:row>
                    <xdr:rowOff>171450</xdr:rowOff>
                  </from>
                  <to>
                    <xdr:col>6</xdr:col>
                    <xdr:colOff>200025</xdr:colOff>
                    <xdr:row>26</xdr:row>
                    <xdr:rowOff>9525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6</xdr:col>
                    <xdr:colOff>9525</xdr:colOff>
                    <xdr:row>24</xdr:row>
                    <xdr:rowOff>171450</xdr:rowOff>
                  </from>
                  <to>
                    <xdr:col>11</xdr:col>
                    <xdr:colOff>38100</xdr:colOff>
                    <xdr:row>26</xdr:row>
                    <xdr:rowOff>9525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xdr:col>
                    <xdr:colOff>0</xdr:colOff>
                    <xdr:row>30</xdr:row>
                    <xdr:rowOff>9525</xdr:rowOff>
                  </from>
                  <to>
                    <xdr:col>4</xdr:col>
                    <xdr:colOff>638175</xdr:colOff>
                    <xdr:row>30</xdr:row>
                    <xdr:rowOff>180975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5</xdr:col>
                    <xdr:colOff>0</xdr:colOff>
                    <xdr:row>21</xdr:row>
                    <xdr:rowOff>0</xdr:rowOff>
                  </from>
                  <to>
                    <xdr:col>7</xdr:col>
                    <xdr:colOff>19050</xdr:colOff>
                    <xdr:row>22</xdr:row>
                    <xdr:rowOff>19050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7</xdr:col>
                    <xdr:colOff>228600</xdr:colOff>
                    <xdr:row>21</xdr:row>
                    <xdr:rowOff>0</xdr:rowOff>
                  </from>
                  <to>
                    <xdr:col>9</xdr:col>
                    <xdr:colOff>342900</xdr:colOff>
                    <xdr:row>22</xdr:row>
                    <xdr:rowOff>19050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0</xdr:colOff>
                    <xdr:row>22</xdr:row>
                    <xdr:rowOff>0</xdr:rowOff>
                  </from>
                  <to>
                    <xdr:col>8</xdr:col>
                    <xdr:colOff>304800</xdr:colOff>
                    <xdr:row>23</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9</xdr:col>
                    <xdr:colOff>209550</xdr:colOff>
                    <xdr:row>21</xdr:row>
                    <xdr:rowOff>0</xdr:rowOff>
                  </from>
                  <to>
                    <xdr:col>11</xdr:col>
                    <xdr:colOff>295275</xdr:colOff>
                    <xdr:row>22</xdr:row>
                    <xdr:rowOff>19050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5</xdr:col>
                    <xdr:colOff>38100</xdr:colOff>
                    <xdr:row>10</xdr:row>
                    <xdr:rowOff>180975</xdr:rowOff>
                  </from>
                  <to>
                    <xdr:col>7</xdr:col>
                    <xdr:colOff>85725</xdr:colOff>
                    <xdr:row>12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14</vt:i4>
      </vt:variant>
      <vt:variant>
        <vt:lpstr>Adlandırılmış Aralıklar</vt:lpstr>
      </vt:variant>
      <vt:variant>
        <vt:i4>28</vt:i4>
      </vt:variant>
    </vt:vector>
  </HeadingPairs>
  <TitlesOfParts>
    <vt:vector size="42" baseType="lpstr">
      <vt:lpstr>SEM Deney İstek Formu</vt:lpstr>
      <vt:lpstr>XRD Deney İstek Formu</vt:lpstr>
      <vt:lpstr>Floresans Deney İstek Formu</vt:lpstr>
      <vt:lpstr>Sıvı Azot İstek Formu</vt:lpstr>
      <vt:lpstr>Kaplama Cihazları Deney İstek</vt:lpstr>
      <vt:lpstr>Glove Box Deney İstek Formu</vt:lpstr>
      <vt:lpstr>AAS Deney İstek Formu</vt:lpstr>
      <vt:lpstr>UV-VIS-NIR Deney İstek Formu</vt:lpstr>
      <vt:lpstr>Enjeksiyon Numune İstek Formu</vt:lpstr>
      <vt:lpstr>Elektriksel İletkenlik Formu</vt:lpstr>
      <vt:lpstr>Partikül Boyut Deney İstek Form</vt:lpstr>
      <vt:lpstr>Termal Analiz Deney İstek Formu</vt:lpstr>
      <vt:lpstr>Beton Presi Deney İstek Formu</vt:lpstr>
      <vt:lpstr>Çekme, Basma Deney İstek Formu</vt:lpstr>
      <vt:lpstr>'AAS Deney İstek Formu'!OLE_LINK6</vt:lpstr>
      <vt:lpstr>'Beton Presi Deney İstek Formu'!OLE_LINK6</vt:lpstr>
      <vt:lpstr>'Çekme, Basma Deney İstek Formu'!OLE_LINK6</vt:lpstr>
      <vt:lpstr>'Elektriksel İletkenlik Formu'!OLE_LINK6</vt:lpstr>
      <vt:lpstr>'Enjeksiyon Numune İstek Formu'!OLE_LINK6</vt:lpstr>
      <vt:lpstr>'Floresans Deney İstek Formu'!OLE_LINK6</vt:lpstr>
      <vt:lpstr>'Glove Box Deney İstek Formu'!OLE_LINK6</vt:lpstr>
      <vt:lpstr>'Kaplama Cihazları Deney İstek'!OLE_LINK6</vt:lpstr>
      <vt:lpstr>'Partikül Boyut Deney İstek Form'!OLE_LINK6</vt:lpstr>
      <vt:lpstr>'SEM Deney İstek Formu'!OLE_LINK6</vt:lpstr>
      <vt:lpstr>'Sıvı Azot İstek Formu'!OLE_LINK6</vt:lpstr>
      <vt:lpstr>'Termal Analiz Deney İstek Formu'!OLE_LINK6</vt:lpstr>
      <vt:lpstr>'UV-VIS-NIR Deney İstek Formu'!OLE_LINK6</vt:lpstr>
      <vt:lpstr>'XRD Deney İstek Formu'!OLE_LINK6</vt:lpstr>
      <vt:lpstr>'AAS Deney İstek Formu'!Yazdırma_Alanı</vt:lpstr>
      <vt:lpstr>'Beton Presi Deney İstek Formu'!Yazdırma_Alanı</vt:lpstr>
      <vt:lpstr>'Çekme, Basma Deney İstek Formu'!Yazdırma_Alanı</vt:lpstr>
      <vt:lpstr>'Elektriksel İletkenlik Formu'!Yazdırma_Alanı</vt:lpstr>
      <vt:lpstr>'Enjeksiyon Numune İstek Formu'!Yazdırma_Alanı</vt:lpstr>
      <vt:lpstr>'Floresans Deney İstek Formu'!Yazdırma_Alanı</vt:lpstr>
      <vt:lpstr>'Glove Box Deney İstek Formu'!Yazdırma_Alanı</vt:lpstr>
      <vt:lpstr>'Kaplama Cihazları Deney İstek'!Yazdırma_Alanı</vt:lpstr>
      <vt:lpstr>'Partikül Boyut Deney İstek Form'!Yazdırma_Alanı</vt:lpstr>
      <vt:lpstr>'SEM Deney İstek Formu'!Yazdırma_Alanı</vt:lpstr>
      <vt:lpstr>'Sıvı Azot İstek Formu'!Yazdırma_Alanı</vt:lpstr>
      <vt:lpstr>'Termal Analiz Deney İstek Formu'!Yazdırma_Alanı</vt:lpstr>
      <vt:lpstr>'UV-VIS-NIR Deney İstek Formu'!Yazdırma_Alanı</vt:lpstr>
      <vt:lpstr>'XRD Deney İstek Formu'!Yazdırma_Alanı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EGİTİM</dc:creator>
  <cp:lastModifiedBy>EGİTİM</cp:lastModifiedBy>
  <cp:lastPrinted>2019-01-22T07:31:42Z</cp:lastPrinted>
  <dcterms:created xsi:type="dcterms:W3CDTF">2019-01-02T07:57:17Z</dcterms:created>
  <dcterms:modified xsi:type="dcterms:W3CDTF">2019-01-22T07:43:21Z</dcterms:modified>
</cp:coreProperties>
</file>